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550" windowHeight="8505" activeTab="1"/>
  </bookViews>
  <sheets>
    <sheet name="GT 1050" sheetId="1" r:id="rId1"/>
    <sheet name="KTM990SMT" sheetId="2" r:id="rId2"/>
  </sheets>
  <definedNames/>
  <calcPr fullCalcOnLoad="1"/>
</workbook>
</file>

<file path=xl/sharedStrings.xml><?xml version="1.0" encoding="utf-8"?>
<sst xmlns="http://schemas.openxmlformats.org/spreadsheetml/2006/main" count="93" uniqueCount="48">
  <si>
    <t>Datum</t>
  </si>
  <si>
    <t>km.Alt</t>
  </si>
  <si>
    <t>km.Neu</t>
  </si>
  <si>
    <t>km.Ges.</t>
  </si>
  <si>
    <t>Liter</t>
  </si>
  <si>
    <t>Betrag</t>
  </si>
  <si>
    <t>Tankstelle</t>
  </si>
  <si>
    <t>Schnitt</t>
  </si>
  <si>
    <t>Reifen+ÖL</t>
  </si>
  <si>
    <t>IlMoto getankt</t>
  </si>
  <si>
    <t>Jet.21.Bez.</t>
  </si>
  <si>
    <t>BP 21.Bez.</t>
  </si>
  <si>
    <t>Jet.14.Bez.</t>
  </si>
  <si>
    <t>Turmöl Altmünster OÖ</t>
  </si>
  <si>
    <t>BP St.Veit/Glan K</t>
  </si>
  <si>
    <t>Blaguss Oberpullndorf BL</t>
  </si>
  <si>
    <t>Avanti Pottenstein NÖ</t>
  </si>
  <si>
    <t>Jet.Mistelbach NÖ</t>
  </si>
  <si>
    <t>Avanti Wolfsberg K</t>
  </si>
  <si>
    <t>Avanti Ybbs NÖ</t>
  </si>
  <si>
    <t>Avia Hofstetten NÖ</t>
  </si>
  <si>
    <t>Shell Krems NÖ</t>
  </si>
  <si>
    <t>IQ Altmelon NÖ</t>
  </si>
  <si>
    <t>Esso Eisenkappel K</t>
  </si>
  <si>
    <t>Shell Weiz ST</t>
  </si>
  <si>
    <t>Hofer Zwettl NÖ</t>
  </si>
  <si>
    <t>Pirelli Angel</t>
  </si>
  <si>
    <t>Hofer Leobendorf NÖ</t>
  </si>
  <si>
    <t>Avanti Hollabrunn NÖ</t>
  </si>
  <si>
    <t>Eni Jennersdorf BL</t>
  </si>
  <si>
    <t>Eni Murau ST</t>
  </si>
  <si>
    <t>Shell Kirchberg NÖ</t>
  </si>
  <si>
    <t>Shell Rohrbach ST</t>
  </si>
  <si>
    <t>Tankstelle Slovenien</t>
  </si>
  <si>
    <t>Roth St.Michael ST</t>
  </si>
  <si>
    <t>Avanti Langenzersdorf NÖ</t>
  </si>
  <si>
    <t>Fuchs Seibersdorf S T</t>
  </si>
  <si>
    <t>Avia Kleinengersdorf NÖ</t>
  </si>
  <si>
    <t>Jet Mistelbach NÖ</t>
  </si>
  <si>
    <t>OMV-Eggenburg NÖ</t>
  </si>
  <si>
    <t>Angle 4550km</t>
  </si>
  <si>
    <t>BP Melk NÖ</t>
  </si>
  <si>
    <t>0,3L ÖL</t>
  </si>
  <si>
    <t>BP Langenlois NÖ</t>
  </si>
  <si>
    <t>Avia Königstetten NÖ</t>
  </si>
  <si>
    <t>Jet 21.Bez.</t>
  </si>
  <si>
    <t>Jahresserv.</t>
  </si>
  <si>
    <t>Agip Mistelbach NÖ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</si>
</sst>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.00"/>
    <numFmt numFmtId="166" formatCode="#,##0"/>
    <numFmt numFmtId="167" formatCode="[$$-409]*  #,##0.00"/>
    <numFmt numFmtId="168" formatCode="[$$-409]*  #,##0"/>
    <numFmt numFmtId="169" formatCode="0%"/>
    <numFmt numFmtId="170" formatCode="0.0"/>
    <numFmt numFmtId="171" formatCode="0"/>
    <numFmt numFmtId="172" formatCode="0.0\L"/>
    <numFmt numFmtId="173" formatCode="dd/mm/yy"/>
    <numFmt numFmtId="174" formatCode="#,##0.00 [$€-1]"/>
    <numFmt numFmtId="175" formatCode="#,##0.0 [$€-1]"/>
    <numFmt numFmtId="176" formatCode="0.0\L;[Red]0.0\L"/>
    <numFmt numFmtId="177" formatCode="#,##0.00 [$€-1];[Red]#,##0.00 [$€-1]"/>
  </numFmts>
  <fonts count="3">
    <font>
      <sz val="10"/>
      <color indexed="8"/>
      <name val="Tahom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5" fontId="2" fillId="0" borderId="0">
      <alignment/>
      <protection/>
    </xf>
    <xf numFmtId="166" fontId="2" fillId="0" borderId="0">
      <alignment/>
      <protection/>
    </xf>
    <xf numFmtId="167" fontId="2" fillId="0" borderId="0">
      <alignment/>
      <protection/>
    </xf>
    <xf numFmtId="168" fontId="2" fillId="0" borderId="0">
      <alignment/>
      <protection/>
    </xf>
    <xf numFmtId="169" fontId="2" fillId="0" borderId="0">
      <alignment/>
      <protection/>
    </xf>
  </cellStyleXfs>
  <cellXfs count="26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 quotePrefix="1">
      <alignment/>
    </xf>
    <xf numFmtId="170" fontId="0" fillId="0" borderId="0" xfId="0" applyAlignment="1">
      <alignment horizontal="center"/>
    </xf>
    <xf numFmtId="170" fontId="0" fillId="0" borderId="0" xfId="0" applyAlignment="1">
      <alignment horizontal="right"/>
    </xf>
    <xf numFmtId="171" fontId="0" fillId="0" borderId="0" xfId="0" applyAlignment="1">
      <alignment horizontal="center"/>
    </xf>
    <xf numFmtId="164" fontId="0" fillId="0" borderId="0" xfId="0" applyAlignment="1">
      <alignment horizontal="right"/>
    </xf>
    <xf numFmtId="172" fontId="0" fillId="0" borderId="0" xfId="0" applyAlignment="1">
      <alignment horizontal="center"/>
    </xf>
    <xf numFmtId="172" fontId="0" fillId="0" borderId="0" xfId="0" applyAlignment="1">
      <alignment horizontal="right"/>
    </xf>
    <xf numFmtId="172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71" fontId="0" fillId="0" borderId="0" xfId="0" applyAlignment="1">
      <alignment horizontal="left"/>
    </xf>
    <xf numFmtId="173" fontId="0" fillId="0" borderId="0" xfId="0" applyAlignment="1">
      <alignment/>
    </xf>
    <xf numFmtId="173" fontId="0" fillId="0" borderId="0" xfId="0" applyAlignment="1">
      <alignment horizontal="center"/>
    </xf>
    <xf numFmtId="174" fontId="0" fillId="0" borderId="0" xfId="0" applyAlignment="1">
      <alignment horizontal="center"/>
    </xf>
    <xf numFmtId="174" fontId="0" fillId="0" borderId="0" xfId="0" applyAlignment="1">
      <alignment horizontal="right"/>
    </xf>
    <xf numFmtId="175" fontId="0" fillId="0" borderId="0" xfId="0" applyAlignment="1">
      <alignment/>
    </xf>
    <xf numFmtId="176" fontId="0" fillId="0" borderId="0" xfId="0" applyAlignment="1">
      <alignment horizontal="right"/>
    </xf>
    <xf numFmtId="177" fontId="0" fillId="0" borderId="0" xfId="0" applyAlignment="1">
      <alignment horizontal="right"/>
    </xf>
    <xf numFmtId="174" fontId="0" fillId="0" borderId="0" xfId="0" applyAlignment="1">
      <alignment/>
    </xf>
    <xf numFmtId="165" fontId="2" fillId="0" borderId="0" xfId="16">
      <alignment/>
      <protection/>
    </xf>
    <xf numFmtId="166" fontId="2" fillId="0" borderId="0" xfId="17">
      <alignment/>
      <protection/>
    </xf>
    <xf numFmtId="167" fontId="2" fillId="0" borderId="0" xfId="18">
      <alignment/>
      <protection/>
    </xf>
    <xf numFmtId="168" fontId="2" fillId="0" borderId="0" xfId="19">
      <alignment/>
      <protection/>
    </xf>
    <xf numFmtId="169" fontId="2" fillId="0" borderId="0" xfId="20">
      <alignment/>
      <protection/>
    </xf>
  </cellXfs>
  <cellStyles count="6">
    <cellStyle name="Normal" xfId="0"/>
    <cellStyle name="Comma" xfId="16"/>
    <cellStyle name="Dezimal[0]" xfId="17"/>
    <cellStyle name="Currency" xfId="18"/>
    <cellStyle name="Währung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383"/>
  <sheetViews>
    <sheetView workbookViewId="0" topLeftCell="A36">
      <selection activeCell="A42" sqref="A42"/>
    </sheetView>
  </sheetViews>
  <sheetFormatPr defaultColWidth="9.00390625" defaultRowHeight="12.75"/>
  <cols>
    <col min="1" max="1" width="7.8515625" style="13" customWidth="1"/>
    <col min="2" max="3" width="7.28125" style="4" bestFit="1" customWidth="1"/>
    <col min="4" max="4" width="8.00390625" style="6" bestFit="1" customWidth="1"/>
    <col min="5" max="5" width="5.140625" style="8" customWidth="1"/>
    <col min="6" max="6" width="6.8515625" style="16" customWidth="1"/>
    <col min="7" max="7" width="21.57421875" style="0" customWidth="1"/>
    <col min="8" max="8" width="7.28125" style="8" customWidth="1"/>
    <col min="9" max="9" width="10.421875" style="0" customWidth="1"/>
    <col min="10" max="208" width="8.00390625" style="0" customWidth="1"/>
    <col min="209" max="256" width="9.00390625" style="0" customWidth="1"/>
  </cols>
  <sheetData>
    <row r="1" spans="1:19" ht="12.75" customHeight="1">
      <c r="A1" s="14" t="s">
        <v>0</v>
      </c>
      <c r="B1" s="3" t="s">
        <v>1</v>
      </c>
      <c r="C1" s="3" t="s">
        <v>2</v>
      </c>
      <c r="D1" s="5" t="s">
        <v>3</v>
      </c>
      <c r="E1" s="7" t="s">
        <v>4</v>
      </c>
      <c r="F1" s="15" t="s">
        <v>5</v>
      </c>
      <c r="G1" s="10" t="s">
        <v>6</v>
      </c>
      <c r="H1" s="7" t="s">
        <v>7</v>
      </c>
      <c r="I1" s="5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8" ht="12.75" customHeight="1">
      <c r="A2" s="13">
        <v>40359</v>
      </c>
      <c r="B2" s="4">
        <v>0</v>
      </c>
      <c r="C2" s="4">
        <v>15</v>
      </c>
      <c r="D2" s="4">
        <f>C2-B2</f>
        <v>15</v>
      </c>
      <c r="E2" s="8">
        <v>10</v>
      </c>
      <c r="F2" s="16">
        <v>0</v>
      </c>
      <c r="G2" t="s">
        <v>9</v>
      </c>
      <c r="H2" s="9"/>
    </row>
    <row r="3" spans="1:8" ht="12.75" customHeight="1">
      <c r="A3" s="13">
        <v>40363</v>
      </c>
      <c r="B3" s="4">
        <f>C2</f>
        <v>15</v>
      </c>
      <c r="C3" s="4">
        <v>133</v>
      </c>
      <c r="D3" s="4">
        <f>C3-B3</f>
        <v>118</v>
      </c>
      <c r="E3" s="8">
        <v>13.15</v>
      </c>
      <c r="F3" s="16">
        <v>15.25</v>
      </c>
      <c r="G3" t="s">
        <v>10</v>
      </c>
      <c r="H3" s="9">
        <f>E3/D3*100</f>
        <v>11.1440677966102</v>
      </c>
    </row>
    <row r="4" spans="1:8" ht="12.75" customHeight="1">
      <c r="A4" s="13">
        <v>40363</v>
      </c>
      <c r="B4" s="4">
        <f>C3</f>
        <v>133</v>
      </c>
      <c r="C4" s="4">
        <v>478</v>
      </c>
      <c r="D4" s="4">
        <f>C4-B4</f>
        <v>345</v>
      </c>
      <c r="E4" s="8">
        <v>17.41</v>
      </c>
      <c r="F4" s="16">
        <v>20.2</v>
      </c>
      <c r="G4" t="s">
        <v>11</v>
      </c>
      <c r="H4" s="9">
        <f>E4/D4*100</f>
        <v>5.0463768115942</v>
      </c>
    </row>
    <row r="5" spans="1:8" ht="12.75" customHeight="1">
      <c r="A5" s="13">
        <v>40370</v>
      </c>
      <c r="B5" s="4">
        <f>C4</f>
        <v>478</v>
      </c>
      <c r="C5" s="4">
        <v>804</v>
      </c>
      <c r="D5" s="4">
        <f>C5-B5</f>
        <v>326</v>
      </c>
      <c r="E5" s="8">
        <v>16.43</v>
      </c>
      <c r="F5" s="16">
        <v>19.31</v>
      </c>
      <c r="G5" t="s">
        <v>12</v>
      </c>
      <c r="H5" s="9">
        <f>E5/D5*100</f>
        <v>5.0398773006135</v>
      </c>
    </row>
    <row r="6" spans="1:8" ht="12.75" customHeight="1">
      <c r="A6" s="13">
        <v>40409</v>
      </c>
      <c r="B6" s="4">
        <f>C5</f>
        <v>804</v>
      </c>
      <c r="C6" s="4">
        <v>1141</v>
      </c>
      <c r="D6" s="4">
        <f>C6-B6</f>
        <v>337</v>
      </c>
      <c r="E6" s="8">
        <v>18.05</v>
      </c>
      <c r="F6" s="16">
        <v>21.1</v>
      </c>
      <c r="G6" t="s">
        <v>11</v>
      </c>
      <c r="H6" s="9">
        <f>E6/D6*100</f>
        <v>5.3560830860534</v>
      </c>
    </row>
    <row r="7" spans="1:8" ht="12.75" customHeight="1">
      <c r="A7" s="13">
        <v>40411</v>
      </c>
      <c r="B7" s="4">
        <f>C6</f>
        <v>1141</v>
      </c>
      <c r="C7" s="4">
        <v>1431</v>
      </c>
      <c r="D7" s="4">
        <f>C7-B7</f>
        <v>290</v>
      </c>
      <c r="E7" s="8">
        <v>14.91</v>
      </c>
      <c r="F7" s="16">
        <v>17.65</v>
      </c>
      <c r="G7" t="s">
        <v>13</v>
      </c>
      <c r="H7" s="9">
        <f>E7/D7*100</f>
        <v>5.1413793103448</v>
      </c>
    </row>
    <row r="8" spans="1:8" ht="12.75" customHeight="1">
      <c r="A8" s="13">
        <v>40412</v>
      </c>
      <c r="B8" s="4">
        <f>C7</f>
        <v>1431</v>
      </c>
      <c r="C8" s="4">
        <v>1739</v>
      </c>
      <c r="D8" s="4">
        <f>C8-B8</f>
        <v>308</v>
      </c>
      <c r="E8" s="8">
        <v>15.33</v>
      </c>
      <c r="F8" s="16">
        <v>18.3</v>
      </c>
      <c r="G8" t="s">
        <v>14</v>
      </c>
      <c r="H8" s="9">
        <f>E8/D8*100</f>
        <v>4.9772727272727</v>
      </c>
    </row>
    <row r="9" spans="1:8" ht="12.75" customHeight="1">
      <c r="A9" s="13">
        <v>40413</v>
      </c>
      <c r="B9" s="4">
        <f>C8</f>
        <v>1739</v>
      </c>
      <c r="C9" s="4">
        <v>2078</v>
      </c>
      <c r="D9" s="4">
        <f>C9-B9</f>
        <v>339</v>
      </c>
      <c r="E9" s="8">
        <v>17.11</v>
      </c>
      <c r="F9" s="16">
        <v>20.1</v>
      </c>
      <c r="G9" t="s">
        <v>15</v>
      </c>
      <c r="H9" s="9">
        <f>E9/D9*100</f>
        <v>5.047197640118</v>
      </c>
    </row>
    <row r="10" spans="1:8" ht="12.75" customHeight="1">
      <c r="A10" s="13">
        <v>40426</v>
      </c>
      <c r="B10" s="4">
        <f>C9</f>
        <v>2078</v>
      </c>
      <c r="C10" s="4">
        <v>2387</v>
      </c>
      <c r="D10" s="4">
        <f>C10-B10</f>
        <v>309</v>
      </c>
      <c r="E10" s="8">
        <v>16.24</v>
      </c>
      <c r="F10" s="16">
        <v>19.31</v>
      </c>
      <c r="G10" t="s">
        <v>16</v>
      </c>
      <c r="H10" s="9">
        <f>E10/D10*100</f>
        <v>5.2556634304207</v>
      </c>
    </row>
    <row r="11" spans="1:8" ht="12.75" customHeight="1">
      <c r="A11" s="13">
        <v>40431</v>
      </c>
      <c r="B11" s="4">
        <f>C10</f>
        <v>2387</v>
      </c>
      <c r="C11" s="4">
        <v>2669</v>
      </c>
      <c r="D11" s="4">
        <f>C11-B11</f>
        <v>282</v>
      </c>
      <c r="E11" s="8">
        <v>15.64</v>
      </c>
      <c r="F11" s="16">
        <v>17.5</v>
      </c>
      <c r="G11" t="s">
        <v>11</v>
      </c>
      <c r="H11" s="9">
        <f>E11/D11*100</f>
        <v>5.5460992907801</v>
      </c>
    </row>
    <row r="12" spans="1:8" ht="12.75" customHeight="1">
      <c r="A12" s="13">
        <v>40439</v>
      </c>
      <c r="B12" s="4">
        <f>C11</f>
        <v>2669</v>
      </c>
      <c r="C12" s="4">
        <v>2984</v>
      </c>
      <c r="D12" s="4">
        <f>C12-B12</f>
        <v>315</v>
      </c>
      <c r="E12" s="8">
        <v>16.86</v>
      </c>
      <c r="F12" s="16">
        <v>18.95</v>
      </c>
      <c r="G12" t="s">
        <v>11</v>
      </c>
      <c r="H12" s="9">
        <f>E12/D12*100</f>
        <v>5.352380952381</v>
      </c>
    </row>
    <row r="13" spans="1:8" ht="12.75" customHeight="1">
      <c r="A13" s="13">
        <v>40467</v>
      </c>
      <c r="B13" s="4">
        <f>C12</f>
        <v>2984</v>
      </c>
      <c r="C13" s="4">
        <v>3297</v>
      </c>
      <c r="D13" s="4">
        <f>C13-B13</f>
        <v>313</v>
      </c>
      <c r="E13" s="8">
        <v>16.82</v>
      </c>
      <c r="F13" s="16">
        <v>20</v>
      </c>
      <c r="G13" t="s">
        <v>17</v>
      </c>
      <c r="H13" s="9">
        <f>E13/D13*100</f>
        <v>5.3738019169329</v>
      </c>
    </row>
    <row r="14" spans="1:8" ht="12.75" customHeight="1">
      <c r="A14" s="13">
        <v>40495</v>
      </c>
      <c r="B14" s="4">
        <f>C13</f>
        <v>3297</v>
      </c>
      <c r="C14" s="4">
        <v>3622</v>
      </c>
      <c r="D14" s="4">
        <f>C14-B14</f>
        <v>325</v>
      </c>
      <c r="E14" s="8">
        <v>16.39</v>
      </c>
      <c r="F14" s="16">
        <v>18.9</v>
      </c>
      <c r="G14" t="s">
        <v>11</v>
      </c>
      <c r="H14" s="9">
        <f>E14/D14*100</f>
        <v>5.0430769230769</v>
      </c>
    </row>
    <row r="15" spans="1:8" ht="12.75" customHeight="1">
      <c r="A15" s="13">
        <v>40655</v>
      </c>
      <c r="B15" s="4">
        <f>C14</f>
        <v>3622</v>
      </c>
      <c r="C15" s="4">
        <v>3859</v>
      </c>
      <c r="D15" s="4">
        <f>C15-B15</f>
        <v>237</v>
      </c>
      <c r="E15" s="8">
        <v>12.84</v>
      </c>
      <c r="F15" s="16">
        <v>17.71</v>
      </c>
      <c r="G15" t="s">
        <v>15</v>
      </c>
      <c r="H15" s="9">
        <f>E15/D15*100</f>
        <v>5.4177215189873</v>
      </c>
    </row>
    <row r="16" spans="1:8" ht="12.75" customHeight="1">
      <c r="A16" s="13">
        <v>40656</v>
      </c>
      <c r="B16" s="4">
        <f>C15</f>
        <v>3859</v>
      </c>
      <c r="C16" s="4">
        <v>4136</v>
      </c>
      <c r="D16" s="4">
        <f>C16-B16</f>
        <v>277</v>
      </c>
      <c r="E16" s="8">
        <v>14</v>
      </c>
      <c r="F16" s="16">
        <v>19.71</v>
      </c>
      <c r="G16" t="s">
        <v>18</v>
      </c>
      <c r="H16" s="9">
        <f>E16/D16*100</f>
        <v>5.0541516245487</v>
      </c>
    </row>
    <row r="17" spans="1:8" ht="12.75" customHeight="1">
      <c r="A17" s="13">
        <v>40656</v>
      </c>
      <c r="B17" s="4">
        <f>C16</f>
        <v>4136</v>
      </c>
      <c r="C17" s="4">
        <v>4499</v>
      </c>
      <c r="D17" s="4">
        <f>C17-B17</f>
        <v>363</v>
      </c>
      <c r="E17" s="8">
        <v>16.98</v>
      </c>
      <c r="F17" s="16">
        <v>23.91</v>
      </c>
      <c r="G17" t="s">
        <v>19</v>
      </c>
      <c r="H17" s="9">
        <f>E17/D17*100</f>
        <v>4.6776859504132</v>
      </c>
    </row>
    <row r="18" spans="1:8" ht="12.75" customHeight="1">
      <c r="A18" s="13">
        <v>40673</v>
      </c>
      <c r="B18" s="4">
        <f>C17</f>
        <v>4499</v>
      </c>
      <c r="C18" s="4">
        <v>4807</v>
      </c>
      <c r="D18" s="4">
        <f>C18-B18</f>
        <v>308</v>
      </c>
      <c r="E18" s="8">
        <v>15.52</v>
      </c>
      <c r="F18" s="16">
        <v>21.4</v>
      </c>
      <c r="G18" t="s">
        <v>20</v>
      </c>
      <c r="H18" s="9">
        <f>E18/D18*100</f>
        <v>5.038961038961</v>
      </c>
    </row>
    <row r="19" spans="1:8" ht="12.75" customHeight="1">
      <c r="A19" s="13">
        <v>40692</v>
      </c>
      <c r="B19" s="4">
        <f>C18</f>
        <v>4807</v>
      </c>
      <c r="C19" s="4">
        <v>5144</v>
      </c>
      <c r="D19" s="4">
        <f>C19-B19</f>
        <v>337</v>
      </c>
      <c r="E19" s="8">
        <v>17.28</v>
      </c>
      <c r="F19" s="16">
        <v>24.11</v>
      </c>
      <c r="G19" t="s">
        <v>21</v>
      </c>
      <c r="H19" s="9">
        <f>E19/D19*100</f>
        <v>5.1275964391691</v>
      </c>
    </row>
    <row r="20" spans="1:8" ht="12.75" customHeight="1">
      <c r="A20" s="13">
        <v>40699</v>
      </c>
      <c r="B20" s="4">
        <f>C19</f>
        <v>5144</v>
      </c>
      <c r="C20" s="4">
        <v>5457</v>
      </c>
      <c r="D20" s="4">
        <f>C20-B20</f>
        <v>313</v>
      </c>
      <c r="E20" s="8">
        <v>15.66</v>
      </c>
      <c r="F20" s="16">
        <v>21.6</v>
      </c>
      <c r="G20" t="s">
        <v>22</v>
      </c>
      <c r="H20" s="9">
        <f>E20/D20*100</f>
        <v>5.0031948881789</v>
      </c>
    </row>
    <row r="21" spans="1:8" ht="12.75" customHeight="1">
      <c r="A21" s="13">
        <v>40705</v>
      </c>
      <c r="B21" s="4">
        <f>C20</f>
        <v>5457</v>
      </c>
      <c r="C21" s="4">
        <v>5736</v>
      </c>
      <c r="D21" s="4">
        <f>C21-B21</f>
        <v>279</v>
      </c>
      <c r="E21" s="8">
        <v>14</v>
      </c>
      <c r="F21" s="16">
        <v>19.31</v>
      </c>
      <c r="G21" t="s">
        <v>15</v>
      </c>
      <c r="H21" s="9">
        <f>E21/D21*100</f>
        <v>5.0179211469534</v>
      </c>
    </row>
    <row r="22" spans="1:8" ht="12.75" customHeight="1">
      <c r="A22" s="13">
        <v>40706</v>
      </c>
      <c r="B22" s="4">
        <f>C21</f>
        <v>5736</v>
      </c>
      <c r="C22" s="4">
        <v>6042</v>
      </c>
      <c r="D22" s="4">
        <f>C22-B22</f>
        <v>306</v>
      </c>
      <c r="E22" s="8">
        <v>14.78</v>
      </c>
      <c r="F22" s="16">
        <v>20.6</v>
      </c>
      <c r="G22" t="s">
        <v>23</v>
      </c>
      <c r="H22" s="9">
        <f>E22/D22*100</f>
        <v>4.8300653594771</v>
      </c>
    </row>
    <row r="23" spans="1:8" ht="12.75" customHeight="1">
      <c r="A23" s="13">
        <v>40707</v>
      </c>
      <c r="B23" s="4">
        <f>C22</f>
        <v>6042</v>
      </c>
      <c r="C23" s="4">
        <v>6393</v>
      </c>
      <c r="D23" s="4">
        <f>C23-B23</f>
        <v>351</v>
      </c>
      <c r="E23" s="8">
        <v>16.7</v>
      </c>
      <c r="F23" s="16">
        <v>23.6</v>
      </c>
      <c r="G23" t="s">
        <v>24</v>
      </c>
      <c r="H23" s="9">
        <f>E23/D23*100</f>
        <v>4.7578347578348</v>
      </c>
    </row>
    <row r="24" spans="1:8" ht="12.75" customHeight="1">
      <c r="A24" s="13">
        <v>40720</v>
      </c>
      <c r="B24" s="4">
        <f>C23</f>
        <v>6393</v>
      </c>
      <c r="C24" s="4">
        <v>6723</v>
      </c>
      <c r="D24" s="4">
        <f>C24-B24</f>
        <v>330</v>
      </c>
      <c r="E24" s="8">
        <v>16.62</v>
      </c>
      <c r="F24" s="16">
        <v>22</v>
      </c>
      <c r="G24" t="s">
        <v>17</v>
      </c>
      <c r="H24" s="9">
        <f>E24/D24*100</f>
        <v>5.0363636363636</v>
      </c>
    </row>
    <row r="25" spans="1:9" ht="12.75" customHeight="1">
      <c r="A25" s="13">
        <v>40741</v>
      </c>
      <c r="B25" s="4">
        <f>C24</f>
        <v>6723</v>
      </c>
      <c r="C25" s="4">
        <v>6987</v>
      </c>
      <c r="D25" s="4">
        <f>C25-B25</f>
        <v>264</v>
      </c>
      <c r="E25" s="8">
        <v>13.8</v>
      </c>
      <c r="F25" s="16">
        <v>18.6</v>
      </c>
      <c r="G25" t="s">
        <v>25</v>
      </c>
      <c r="H25" s="9">
        <f>E25/D25*100</f>
        <v>5.2272727272727</v>
      </c>
      <c r="I25" t="s">
        <v>26</v>
      </c>
    </row>
    <row r="26" spans="1:8" ht="12.75" customHeight="1">
      <c r="A26" s="13">
        <v>40754</v>
      </c>
      <c r="B26" s="4">
        <f>C25</f>
        <v>6987</v>
      </c>
      <c r="C26" s="4">
        <v>7296</v>
      </c>
      <c r="D26" s="4">
        <f>C26-B26</f>
        <v>309</v>
      </c>
      <c r="E26" s="8">
        <v>15.6</v>
      </c>
      <c r="F26" s="16">
        <v>21</v>
      </c>
      <c r="G26" t="s">
        <v>17</v>
      </c>
      <c r="H26" s="9">
        <f>E26/D26*100</f>
        <v>5.048543689320399</v>
      </c>
    </row>
    <row r="27" spans="1:8" ht="12.75" customHeight="1">
      <c r="A27" s="13">
        <v>40780</v>
      </c>
      <c r="B27" s="4">
        <f>C26</f>
        <v>7296</v>
      </c>
      <c r="C27" s="4">
        <v>7601</v>
      </c>
      <c r="D27" s="4">
        <f>C27-B27</f>
        <v>305</v>
      </c>
      <c r="E27" s="8">
        <v>15.73</v>
      </c>
      <c r="F27" s="16">
        <v>21.3</v>
      </c>
      <c r="G27" t="s">
        <v>17</v>
      </c>
      <c r="H27" s="9">
        <f>E27/D27*100</f>
        <v>5.1573770491803</v>
      </c>
    </row>
    <row r="28" spans="1:8" ht="12.75" customHeight="1">
      <c r="A28" s="13">
        <v>40786</v>
      </c>
      <c r="B28" s="4">
        <f>C27</f>
        <v>7601</v>
      </c>
      <c r="C28" s="4">
        <v>7960</v>
      </c>
      <c r="D28" s="4">
        <f>C28-B28</f>
        <v>359</v>
      </c>
      <c r="E28" s="8">
        <v>17.79</v>
      </c>
      <c r="F28" s="16">
        <v>23.2</v>
      </c>
      <c r="G28" t="s">
        <v>27</v>
      </c>
      <c r="H28" s="9">
        <f>E28/D28*100</f>
        <v>4.9554317548747</v>
      </c>
    </row>
    <row r="29" spans="1:8" ht="12.75" customHeight="1">
      <c r="A29" s="13">
        <v>40788</v>
      </c>
      <c r="B29" s="4">
        <f>C28</f>
        <v>7960</v>
      </c>
      <c r="C29" s="4">
        <v>8304</v>
      </c>
      <c r="D29" s="4">
        <f>C29-B29</f>
        <v>344</v>
      </c>
      <c r="E29" s="8">
        <v>16.47</v>
      </c>
      <c r="F29" s="16">
        <v>23.21</v>
      </c>
      <c r="G29" t="s">
        <v>17</v>
      </c>
      <c r="H29" s="9">
        <f>E29/D29*100</f>
        <v>4.7877906976744</v>
      </c>
    </row>
    <row r="30" spans="1:8" ht="12.75" customHeight="1">
      <c r="A30" s="13">
        <v>40992</v>
      </c>
      <c r="B30" s="4">
        <f>C29</f>
        <v>8304</v>
      </c>
      <c r="C30" s="4">
        <v>8607</v>
      </c>
      <c r="D30" s="4">
        <f>C30-B30</f>
        <v>303</v>
      </c>
      <c r="E30" s="8">
        <v>16</v>
      </c>
      <c r="F30" s="16">
        <v>23.81</v>
      </c>
      <c r="G30" t="s">
        <v>28</v>
      </c>
      <c r="H30" s="9">
        <f>E30/D30*100</f>
        <v>5.2805280528053</v>
      </c>
    </row>
    <row r="31" spans="1:8" ht="12.75" customHeight="1">
      <c r="A31" s="13">
        <v>41027</v>
      </c>
      <c r="B31" s="4">
        <f>C30</f>
        <v>8607</v>
      </c>
      <c r="C31" s="4">
        <v>8934</v>
      </c>
      <c r="D31" s="4">
        <f>C31-B31</f>
        <v>327</v>
      </c>
      <c r="E31" s="8">
        <v>16.43</v>
      </c>
      <c r="F31" s="16">
        <v>23.81</v>
      </c>
      <c r="G31" t="s">
        <v>29</v>
      </c>
      <c r="H31" s="9">
        <f>E31/D31*100</f>
        <v>5.0244648318043</v>
      </c>
    </row>
    <row r="32" spans="1:8" ht="12.75" customHeight="1">
      <c r="A32" s="13">
        <v>41028</v>
      </c>
      <c r="B32" s="4">
        <f>C31</f>
        <v>8934</v>
      </c>
      <c r="C32" s="4">
        <v>9248</v>
      </c>
      <c r="D32" s="4">
        <f>C32-B32</f>
        <v>314</v>
      </c>
      <c r="E32" s="8">
        <v>15.47</v>
      </c>
      <c r="F32" s="16">
        <v>23</v>
      </c>
      <c r="G32" t="s">
        <v>30</v>
      </c>
      <c r="H32" s="9">
        <f>E32/D32*100</f>
        <v>4.9267515923567</v>
      </c>
    </row>
    <row r="33" spans="1:8" ht="12.75" customHeight="1">
      <c r="A33" s="13">
        <v>41029</v>
      </c>
      <c r="B33" s="4">
        <f>C32</f>
        <v>9248</v>
      </c>
      <c r="C33" s="4">
        <v>9633</v>
      </c>
      <c r="D33" s="4">
        <f>C33-B33</f>
        <v>385</v>
      </c>
      <c r="E33" s="8">
        <v>17.83</v>
      </c>
      <c r="F33" s="16">
        <v>26.55</v>
      </c>
      <c r="G33" t="s">
        <v>31</v>
      </c>
      <c r="H33" s="9">
        <f>E33/D33*100</f>
        <v>4.6311688311688</v>
      </c>
    </row>
    <row r="34" spans="1:8" ht="12.75" customHeight="1">
      <c r="A34" s="13">
        <v>41065</v>
      </c>
      <c r="B34" s="4">
        <f>C33</f>
        <v>9633</v>
      </c>
      <c r="C34" s="4">
        <v>9910</v>
      </c>
      <c r="D34" s="4">
        <f>C34-B34</f>
        <v>277</v>
      </c>
      <c r="E34" s="8">
        <v>14.6</v>
      </c>
      <c r="F34" s="16">
        <v>21.01</v>
      </c>
      <c r="G34" t="s">
        <v>32</v>
      </c>
      <c r="H34" s="9">
        <f>E34/D34*100</f>
        <v>5.2707581227437</v>
      </c>
    </row>
    <row r="35" spans="1:8" ht="12.75" customHeight="1">
      <c r="A35" s="13">
        <v>41066</v>
      </c>
      <c r="B35" s="4">
        <f>C34</f>
        <v>9910</v>
      </c>
      <c r="C35" s="4">
        <v>10213</v>
      </c>
      <c r="D35" s="4">
        <f>C35-B35</f>
        <v>303</v>
      </c>
      <c r="E35" s="8">
        <v>14.78</v>
      </c>
      <c r="F35" s="16">
        <v>20.09</v>
      </c>
      <c r="G35" t="s">
        <v>33</v>
      </c>
      <c r="H35" s="9">
        <f>E35/D35*100</f>
        <v>4.8778877887789</v>
      </c>
    </row>
    <row r="36" spans="1:8" ht="12.75" customHeight="1">
      <c r="A36" s="13">
        <v>41067</v>
      </c>
      <c r="B36" s="4">
        <f>C35</f>
        <v>10213</v>
      </c>
      <c r="C36" s="4">
        <v>10499</v>
      </c>
      <c r="D36" s="4">
        <f>C36-B36</f>
        <v>286</v>
      </c>
      <c r="E36" s="8">
        <v>13.88</v>
      </c>
      <c r="F36" s="16">
        <v>19.81</v>
      </c>
      <c r="G36" t="s">
        <v>33</v>
      </c>
      <c r="H36" s="9">
        <f>E36/D36*100</f>
        <v>4.8531468531469</v>
      </c>
    </row>
    <row r="37" spans="1:8" ht="12.75" customHeight="1">
      <c r="A37" s="13">
        <v>41068</v>
      </c>
      <c r="B37" s="4">
        <f>C36</f>
        <v>10499</v>
      </c>
      <c r="C37" s="4">
        <v>10809</v>
      </c>
      <c r="D37" s="4">
        <f>C37-B37</f>
        <v>310</v>
      </c>
      <c r="E37" s="8">
        <v>14.66</v>
      </c>
      <c r="F37" s="16">
        <v>20.41</v>
      </c>
      <c r="G37" t="s">
        <v>34</v>
      </c>
      <c r="H37" s="9">
        <f>E37/D37*100</f>
        <v>4.7290322580645</v>
      </c>
    </row>
    <row r="38" spans="1:8" ht="12.75" customHeight="1">
      <c r="A38" s="13">
        <v>41068</v>
      </c>
      <c r="B38" s="4">
        <f>C37</f>
        <v>10809</v>
      </c>
      <c r="C38" s="4">
        <v>11088</v>
      </c>
      <c r="D38" s="4">
        <f>C38-B38</f>
        <v>279</v>
      </c>
      <c r="E38" s="8">
        <v>12.83</v>
      </c>
      <c r="F38" s="16">
        <v>17.31</v>
      </c>
      <c r="G38" t="s">
        <v>35</v>
      </c>
      <c r="H38" s="9">
        <f>E38/D38*100</f>
        <v>4.5985663082437</v>
      </c>
    </row>
    <row r="39" spans="1:8" ht="12.75" customHeight="1">
      <c r="A39" s="13">
        <v>41091</v>
      </c>
      <c r="B39" s="4">
        <f>C38</f>
        <v>11088</v>
      </c>
      <c r="C39" s="4">
        <v>11332</v>
      </c>
      <c r="D39" s="4">
        <f>C39-B39</f>
        <v>244</v>
      </c>
      <c r="E39" s="8">
        <v>13.58</v>
      </c>
      <c r="F39" s="16">
        <v>17.9</v>
      </c>
      <c r="G39" t="s">
        <v>35</v>
      </c>
      <c r="H39" s="9">
        <f>E39/D39*100</f>
        <v>5.565573770491801</v>
      </c>
    </row>
    <row r="40" spans="1:8" ht="12.75" customHeight="1">
      <c r="A40" s="13">
        <v>41148</v>
      </c>
      <c r="B40" s="4">
        <f>C39</f>
        <v>11332</v>
      </c>
      <c r="C40" s="4">
        <v>11609</v>
      </c>
      <c r="D40" s="4">
        <f>C40-B40</f>
        <v>277</v>
      </c>
      <c r="E40" s="8">
        <v>16.13</v>
      </c>
      <c r="F40" s="16">
        <v>24.5</v>
      </c>
      <c r="G40" t="s">
        <v>36</v>
      </c>
      <c r="H40" s="9">
        <f>E40/D40*100</f>
        <v>5.8231046931408</v>
      </c>
    </row>
    <row r="41" spans="1:8" ht="12.75" customHeight="1">
      <c r="A41" s="13">
        <v>41149</v>
      </c>
      <c r="B41" s="4">
        <f>C40</f>
        <v>11609</v>
      </c>
      <c r="C41" s="4">
        <v>11966</v>
      </c>
      <c r="D41" s="4">
        <f>C41-B41</f>
        <v>357</v>
      </c>
      <c r="E41" s="8">
        <v>17.4</v>
      </c>
      <c r="F41" s="16">
        <v>27.3</v>
      </c>
      <c r="G41" t="s">
        <v>29</v>
      </c>
      <c r="H41" s="9">
        <f>E41/D41*100</f>
        <v>4.8739495798319</v>
      </c>
    </row>
    <row r="42" spans="2:8" ht="12.75" customHeight="1">
      <c r="B42" s="4">
        <f>C41</f>
        <v>11966</v>
      </c>
      <c r="D42" s="4">
        <f>C42-B42</f>
        <v>-11966</v>
      </c>
      <c r="H42" s="9">
        <f>E42/D42*100</f>
        <v>0</v>
      </c>
    </row>
    <row r="43" spans="2:8" ht="12.75" customHeight="1">
      <c r="B43" s="4">
        <f>C42</f>
        <v>0</v>
      </c>
      <c r="D43" s="4">
        <f>C43-B43</f>
        <v>0</v>
      </c>
      <c r="H43" s="9" t="e">
        <f>E43/D43*100</f>
        <v>#NUM!</v>
      </c>
    </row>
    <row r="44" spans="2:8" ht="12.75" customHeight="1">
      <c r="B44" s="4">
        <f>C43</f>
        <v>0</v>
      </c>
      <c r="D44" s="4">
        <f>C44-B44</f>
        <v>0</v>
      </c>
      <c r="H44" s="9" t="e">
        <f>E44/D44*100</f>
        <v>#NUM!</v>
      </c>
    </row>
    <row r="45" spans="2:8" ht="12.75" customHeight="1">
      <c r="B45" s="4">
        <f>C44</f>
        <v>0</v>
      </c>
      <c r="D45" s="4">
        <f>C45-B45</f>
        <v>0</v>
      </c>
      <c r="H45" s="9" t="e">
        <f>E45/D45*100</f>
        <v>#NUM!</v>
      </c>
    </row>
    <row r="46" spans="2:8" ht="12.75" customHeight="1">
      <c r="B46" s="4">
        <f>C45</f>
        <v>0</v>
      </c>
      <c r="D46" s="4">
        <f>C46-B46</f>
        <v>0</v>
      </c>
      <c r="H46" s="9" t="e">
        <f>E46/D46*100</f>
        <v>#NUM!</v>
      </c>
    </row>
    <row r="47" spans="2:8" ht="12.75" customHeight="1">
      <c r="B47" s="4">
        <f>C46</f>
        <v>0</v>
      </c>
      <c r="D47" s="4">
        <f>C47-B47</f>
        <v>0</v>
      </c>
      <c r="H47" s="9" t="e">
        <f>E47/D47*100</f>
        <v>#NUM!</v>
      </c>
    </row>
    <row r="48" spans="2:8" ht="12.75" customHeight="1">
      <c r="B48" s="4">
        <f>C47</f>
        <v>0</v>
      </c>
      <c r="D48" s="4">
        <f>C48-B48</f>
        <v>0</v>
      </c>
      <c r="H48" s="9" t="e">
        <f>E48/D48*100</f>
        <v>#NUM!</v>
      </c>
    </row>
    <row r="49" spans="2:8" ht="12.75" customHeight="1">
      <c r="B49" s="4">
        <f>C48</f>
        <v>0</v>
      </c>
      <c r="D49" s="4">
        <f>C49-B49</f>
        <v>0</v>
      </c>
      <c r="H49" s="9" t="e">
        <f>E49/D49*100</f>
        <v>#NUM!</v>
      </c>
    </row>
    <row r="50" spans="2:8" ht="12.75" customHeight="1">
      <c r="B50" s="4">
        <f>C49</f>
        <v>0</v>
      </c>
      <c r="D50" s="4">
        <f>C50-B50</f>
        <v>0</v>
      </c>
      <c r="H50" s="9" t="e">
        <f>E50/D50*100</f>
        <v>#NUM!</v>
      </c>
    </row>
    <row r="51" spans="2:8" ht="12.75" customHeight="1">
      <c r="B51" s="4">
        <f>C50</f>
        <v>0</v>
      </c>
      <c r="D51" s="4">
        <f>C51-B51</f>
        <v>0</v>
      </c>
      <c r="H51" s="9" t="e">
        <f>E51/D51*100</f>
        <v>#NUM!</v>
      </c>
    </row>
    <row r="52" spans="2:8" ht="12.75" customHeight="1">
      <c r="B52" s="4">
        <f>C51</f>
        <v>0</v>
      </c>
      <c r="D52" s="4">
        <f>C52-B52</f>
        <v>0</v>
      </c>
      <c r="H52" s="9" t="e">
        <f>E52/D52*100</f>
        <v>#NUM!</v>
      </c>
    </row>
    <row r="53" spans="2:8" ht="12.75" customHeight="1">
      <c r="B53" s="4">
        <f>C52</f>
        <v>0</v>
      </c>
      <c r="D53" s="4">
        <f>C53-B53</f>
        <v>0</v>
      </c>
      <c r="H53" s="9" t="e">
        <f>E53/D53*100</f>
        <v>#NUM!</v>
      </c>
    </row>
    <row r="54" spans="2:8" ht="12.75" customHeight="1">
      <c r="B54" s="4">
        <f>C53</f>
        <v>0</v>
      </c>
      <c r="D54" s="4">
        <f>C54-B54</f>
        <v>0</v>
      </c>
      <c r="H54" s="9" t="e">
        <f>E54/D54*100</f>
        <v>#NUM!</v>
      </c>
    </row>
    <row r="55" spans="2:8" ht="12.75" customHeight="1">
      <c r="B55" s="4">
        <f>C54</f>
        <v>0</v>
      </c>
      <c r="D55" s="4">
        <f>C55-B55</f>
        <v>0</v>
      </c>
      <c r="H55" s="9" t="e">
        <f>E55/D55*100</f>
        <v>#NUM!</v>
      </c>
    </row>
    <row r="56" spans="2:8" ht="12.75" customHeight="1">
      <c r="B56" s="4">
        <f>C55</f>
        <v>0</v>
      </c>
      <c r="D56" s="4">
        <f>C56-B56</f>
        <v>0</v>
      </c>
      <c r="H56" s="9" t="e">
        <f>E56/D56*100</f>
        <v>#NUM!</v>
      </c>
    </row>
    <row r="57" spans="2:8" ht="12.75" customHeight="1">
      <c r="B57" s="4">
        <f>C56</f>
        <v>0</v>
      </c>
      <c r="D57" s="4">
        <f>C57-B57</f>
        <v>0</v>
      </c>
      <c r="E57" s="9"/>
      <c r="F57" s="17"/>
      <c r="G57" s="11"/>
      <c r="H57" s="9" t="e">
        <f>E57/D57*100</f>
        <v>#NUM!</v>
      </c>
    </row>
    <row r="58" spans="2:8" ht="12.75" customHeight="1">
      <c r="B58" s="4">
        <f>C57</f>
        <v>0</v>
      </c>
      <c r="D58" s="4">
        <f>C58-B58</f>
        <v>0</v>
      </c>
      <c r="E58" s="9"/>
      <c r="F58" s="17"/>
      <c r="G58" s="11"/>
      <c r="H58" s="9" t="e">
        <f>E58/D58*100</f>
        <v>#NUM!</v>
      </c>
    </row>
    <row r="59" spans="2:8" ht="12.75" customHeight="1">
      <c r="B59" s="4">
        <f>C58</f>
        <v>0</v>
      </c>
      <c r="D59" s="4">
        <f>C59-B59</f>
        <v>0</v>
      </c>
      <c r="E59" s="9"/>
      <c r="F59" s="17"/>
      <c r="G59" s="11"/>
      <c r="H59" s="9" t="e">
        <f>E59/D59*100</f>
        <v>#NUM!</v>
      </c>
    </row>
    <row r="60" spans="2:8" ht="12.75" customHeight="1">
      <c r="B60" s="4">
        <f>C59</f>
        <v>0</v>
      </c>
      <c r="D60" s="4">
        <f>C60-B60</f>
        <v>0</v>
      </c>
      <c r="E60" s="9"/>
      <c r="F60" s="17"/>
      <c r="H60" s="9" t="e">
        <f>E60/D60*100</f>
        <v>#NUM!</v>
      </c>
    </row>
    <row r="61" spans="2:8" ht="12.75" customHeight="1">
      <c r="B61" s="4">
        <f>C60</f>
        <v>0</v>
      </c>
      <c r="D61" s="4">
        <f>C61-B61</f>
        <v>0</v>
      </c>
      <c r="E61" s="9"/>
      <c r="F61" s="17"/>
      <c r="G61" s="11"/>
      <c r="H61" s="9" t="e">
        <f>E61/D61*100</f>
        <v>#NUM!</v>
      </c>
    </row>
    <row r="62" spans="2:8" ht="12.75" customHeight="1">
      <c r="B62" s="4">
        <f>C61</f>
        <v>0</v>
      </c>
      <c r="D62" s="4">
        <f>C62-B62</f>
        <v>0</v>
      </c>
      <c r="E62" s="9"/>
      <c r="F62" s="17"/>
      <c r="G62" s="11"/>
      <c r="H62" s="9" t="e">
        <f>E62/D62*100</f>
        <v>#NUM!</v>
      </c>
    </row>
    <row r="63" spans="2:8" ht="12.75" customHeight="1">
      <c r="B63" s="4">
        <f>C62</f>
        <v>0</v>
      </c>
      <c r="D63" s="4">
        <f>C63-B63</f>
        <v>0</v>
      </c>
      <c r="E63" s="9"/>
      <c r="F63" s="17"/>
      <c r="G63" s="11"/>
      <c r="H63" s="9" t="e">
        <f>E63/D63*100</f>
        <v>#NUM!</v>
      </c>
    </row>
    <row r="64" spans="2:8" ht="12.75" customHeight="1">
      <c r="B64" s="4">
        <f>C63</f>
        <v>0</v>
      </c>
      <c r="D64" s="4">
        <f>C64-B64</f>
        <v>0</v>
      </c>
      <c r="E64" s="9"/>
      <c r="F64" s="17"/>
      <c r="G64" s="11"/>
      <c r="H64" s="9" t="e">
        <f>E64/D64*100</f>
        <v>#NUM!</v>
      </c>
    </row>
    <row r="65" spans="2:8" ht="12.75" customHeight="1">
      <c r="B65" s="4">
        <f>C64</f>
        <v>0</v>
      </c>
      <c r="D65" s="4">
        <f>C65-B65</f>
        <v>0</v>
      </c>
      <c r="E65" s="9"/>
      <c r="F65" s="17"/>
      <c r="H65" s="9" t="e">
        <f>E65/D65*100</f>
        <v>#NUM!</v>
      </c>
    </row>
    <row r="66" spans="2:8" ht="12.75" customHeight="1">
      <c r="B66" s="4">
        <f>C65</f>
        <v>0</v>
      </c>
      <c r="D66" s="4">
        <f>C66-B66</f>
        <v>0</v>
      </c>
      <c r="E66" s="9"/>
      <c r="F66" s="17"/>
      <c r="G66" s="11"/>
      <c r="H66" s="9" t="e">
        <f>E66/D66*100</f>
        <v>#NUM!</v>
      </c>
    </row>
    <row r="67" spans="2:8" ht="12.75" customHeight="1">
      <c r="B67" s="4">
        <f>C66</f>
        <v>0</v>
      </c>
      <c r="D67" s="4">
        <f>C67-B67</f>
        <v>0</v>
      </c>
      <c r="E67" s="9"/>
      <c r="F67" s="17"/>
      <c r="G67" s="11"/>
      <c r="H67" s="9" t="e">
        <f>E67/D67*100</f>
        <v>#NUM!</v>
      </c>
    </row>
    <row r="68" spans="2:8" ht="12.75" customHeight="1">
      <c r="B68" s="4">
        <f>C67</f>
        <v>0</v>
      </c>
      <c r="D68" s="4">
        <f>C68-B68</f>
        <v>0</v>
      </c>
      <c r="E68" s="9"/>
      <c r="F68" s="17"/>
      <c r="G68" s="11"/>
      <c r="H68" s="9" t="e">
        <f>E68/D68*100</f>
        <v>#NUM!</v>
      </c>
    </row>
    <row r="69" spans="2:8" ht="12.75" customHeight="1">
      <c r="B69" s="4">
        <f>C68</f>
        <v>0</v>
      </c>
      <c r="D69" s="4">
        <f>C69-B69</f>
        <v>0</v>
      </c>
      <c r="E69" s="9"/>
      <c r="F69" s="17"/>
      <c r="G69" s="11"/>
      <c r="H69" s="9" t="e">
        <f>E69/D69*100</f>
        <v>#NUM!</v>
      </c>
    </row>
    <row r="70" spans="2:8" ht="13.5">
      <c r="B70" s="4">
        <f>C69</f>
        <v>0</v>
      </c>
      <c r="D70" s="4">
        <f>C70-B70</f>
        <v>0</v>
      </c>
      <c r="E70" s="9"/>
      <c r="F70" s="17"/>
      <c r="G70" s="11"/>
      <c r="H70" s="9" t="e">
        <f>E70/D70*100</f>
        <v>#NUM!</v>
      </c>
    </row>
    <row r="71" spans="2:8" ht="12.75" customHeight="1">
      <c r="B71" s="4">
        <f>C70</f>
        <v>0</v>
      </c>
      <c r="D71" s="4">
        <f>C71-B71</f>
        <v>0</v>
      </c>
      <c r="H71" s="9" t="e">
        <f>E71/D71*100</f>
        <v>#NUM!</v>
      </c>
    </row>
    <row r="72" spans="2:8" ht="12.75" customHeight="1">
      <c r="B72" s="4">
        <f>C71</f>
        <v>0</v>
      </c>
      <c r="D72" s="4">
        <f>C72-B72</f>
        <v>0</v>
      </c>
      <c r="G72" s="11"/>
      <c r="H72" s="9" t="e">
        <f>E72/D72*100</f>
        <v>#NUM!</v>
      </c>
    </row>
    <row r="73" spans="2:8" ht="12.75" customHeight="1">
      <c r="B73" s="4">
        <f>C72</f>
        <v>0</v>
      </c>
      <c r="D73" s="4">
        <f>C73-B73</f>
        <v>0</v>
      </c>
      <c r="H73" s="9" t="e">
        <f>E73/D73*100</f>
        <v>#NUM!</v>
      </c>
    </row>
    <row r="74" spans="2:8" ht="12.75" customHeight="1">
      <c r="B74" s="4">
        <f>C73</f>
        <v>0</v>
      </c>
      <c r="D74" s="4">
        <f>C74-B74</f>
        <v>0</v>
      </c>
      <c r="H74" s="9" t="e">
        <f>E74/D74*100</f>
        <v>#NUM!</v>
      </c>
    </row>
    <row r="75" spans="2:8" ht="12.75" customHeight="1">
      <c r="B75" s="4">
        <f>C74</f>
        <v>0</v>
      </c>
      <c r="D75" s="4">
        <f>C75-B75</f>
        <v>0</v>
      </c>
      <c r="H75" s="9" t="e">
        <f>E75/D75*100</f>
        <v>#NUM!</v>
      </c>
    </row>
    <row r="76" spans="2:8" ht="12.75" customHeight="1">
      <c r="B76" s="4">
        <f>C75</f>
        <v>0</v>
      </c>
      <c r="D76" s="4">
        <f>C76-B76</f>
        <v>0</v>
      </c>
      <c r="H76" s="9" t="e">
        <f>E76/D76*100</f>
        <v>#NUM!</v>
      </c>
    </row>
    <row r="77" spans="2:8" ht="12.75" customHeight="1">
      <c r="B77" s="4">
        <f>C76</f>
        <v>0</v>
      </c>
      <c r="D77" s="4">
        <f>C77-B77</f>
        <v>0</v>
      </c>
      <c r="H77" s="9" t="e">
        <f>E77/D77*100</f>
        <v>#NUM!</v>
      </c>
    </row>
    <row r="78" spans="2:8" ht="12.75" customHeight="1">
      <c r="B78" s="4">
        <f>C77</f>
        <v>0</v>
      </c>
      <c r="D78" s="4">
        <f>C78-B78</f>
        <v>0</v>
      </c>
      <c r="H78" s="9" t="e">
        <f>E78/D78*100</f>
        <v>#NUM!</v>
      </c>
    </row>
    <row r="79" spans="2:8" ht="12.75" customHeight="1">
      <c r="B79" s="4">
        <f>C78</f>
        <v>0</v>
      </c>
      <c r="D79" s="4">
        <f>C79-B79</f>
        <v>0</v>
      </c>
      <c r="H79" s="9" t="e">
        <f>E79/D79*100</f>
        <v>#NUM!</v>
      </c>
    </row>
    <row r="80" spans="2:8" ht="12.75" customHeight="1">
      <c r="B80" s="4">
        <f>C79</f>
        <v>0</v>
      </c>
      <c r="D80" s="4">
        <f>C80-B80</f>
        <v>0</v>
      </c>
      <c r="H80" s="9" t="e">
        <f>E80/D80*100</f>
        <v>#NUM!</v>
      </c>
    </row>
    <row r="81" spans="2:8" ht="12.75" customHeight="1">
      <c r="B81" s="4">
        <f>C80</f>
        <v>0</v>
      </c>
      <c r="D81" s="4">
        <f>C81-B81</f>
        <v>0</v>
      </c>
      <c r="H81" s="9" t="e">
        <f>E81/D81*100</f>
        <v>#NUM!</v>
      </c>
    </row>
    <row r="82" spans="2:8" ht="12.75" customHeight="1">
      <c r="B82" s="4">
        <f>C81</f>
        <v>0</v>
      </c>
      <c r="D82" s="4">
        <f>C82-B82</f>
        <v>0</v>
      </c>
      <c r="H82" s="9" t="e">
        <f>E82/D82*100</f>
        <v>#NUM!</v>
      </c>
    </row>
    <row r="83" spans="2:8" ht="12.75" customHeight="1">
      <c r="B83" s="4">
        <f>C82</f>
        <v>0</v>
      </c>
      <c r="D83" s="4">
        <f>C83-B83</f>
        <v>0</v>
      </c>
      <c r="H83" s="9" t="e">
        <f>E83/D83*100</f>
        <v>#NUM!</v>
      </c>
    </row>
    <row r="84" spans="2:8" ht="12.75" customHeight="1">
      <c r="B84" s="4">
        <f>C83</f>
        <v>0</v>
      </c>
      <c r="D84" s="4">
        <f>C84-B84</f>
        <v>0</v>
      </c>
      <c r="H84" s="9" t="e">
        <f>E84/D84*100</f>
        <v>#NUM!</v>
      </c>
    </row>
    <row r="85" spans="2:8" ht="12.75" customHeight="1">
      <c r="B85" s="4">
        <f>C84</f>
        <v>0</v>
      </c>
      <c r="D85" s="4">
        <f>C85-B85</f>
        <v>0</v>
      </c>
      <c r="H85" s="9" t="e">
        <f>E85/D85*100</f>
        <v>#NUM!</v>
      </c>
    </row>
    <row r="86" spans="2:8" ht="12.75" customHeight="1">
      <c r="B86" s="4">
        <f>C85</f>
        <v>0</v>
      </c>
      <c r="D86" s="4">
        <f>C86-B86</f>
        <v>0</v>
      </c>
      <c r="H86" s="9" t="e">
        <f>E86/D86*100</f>
        <v>#NUM!</v>
      </c>
    </row>
    <row r="87" spans="2:8" ht="12.75" customHeight="1">
      <c r="B87" s="4">
        <f>C86</f>
        <v>0</v>
      </c>
      <c r="D87" s="4">
        <f>C87-B87</f>
        <v>0</v>
      </c>
      <c r="H87" s="9" t="e">
        <f>E87/D87*100</f>
        <v>#NUM!</v>
      </c>
    </row>
    <row r="88" spans="2:8" ht="12.75" customHeight="1">
      <c r="B88" s="4">
        <f>C87</f>
        <v>0</v>
      </c>
      <c r="D88" s="4">
        <f>C88-B88</f>
        <v>0</v>
      </c>
      <c r="H88" s="9" t="e">
        <f>E88/D88*100</f>
        <v>#NUM!</v>
      </c>
    </row>
    <row r="89" spans="2:8" ht="12.75" customHeight="1">
      <c r="B89" s="4">
        <f>C88</f>
        <v>0</v>
      </c>
      <c r="D89" s="4">
        <f>C89-B89</f>
        <v>0</v>
      </c>
      <c r="H89" s="9" t="e">
        <f>E89/D89*100</f>
        <v>#NUM!</v>
      </c>
    </row>
    <row r="90" spans="2:8" ht="12.75" customHeight="1">
      <c r="B90" s="4">
        <f>C89</f>
        <v>0</v>
      </c>
      <c r="D90" s="4">
        <f>C90-B90</f>
        <v>0</v>
      </c>
      <c r="H90" s="9" t="e">
        <f>E90/D90*100</f>
        <v>#NUM!</v>
      </c>
    </row>
    <row r="91" spans="2:8" ht="12.75" customHeight="1">
      <c r="B91" s="4">
        <f>C90</f>
        <v>0</v>
      </c>
      <c r="D91" s="4">
        <f>C91-B91</f>
        <v>0</v>
      </c>
      <c r="H91" s="9" t="e">
        <f>E91/D91*100</f>
        <v>#NUM!</v>
      </c>
    </row>
    <row r="92" spans="2:8" ht="12.75" customHeight="1">
      <c r="B92" s="4">
        <f>C91</f>
        <v>0</v>
      </c>
      <c r="D92" s="4">
        <f>C92-B92</f>
        <v>0</v>
      </c>
      <c r="H92" s="9" t="e">
        <f>E92/D92*100</f>
        <v>#NUM!</v>
      </c>
    </row>
    <row r="93" spans="2:8" ht="12.75" customHeight="1">
      <c r="B93" s="4">
        <f>C92</f>
        <v>0</v>
      </c>
      <c r="D93" s="4">
        <f>C93-B93</f>
        <v>0</v>
      </c>
      <c r="H93" s="9" t="e">
        <f>E93/D93*100</f>
        <v>#NUM!</v>
      </c>
    </row>
    <row r="94" spans="2:8" ht="12.75" customHeight="1">
      <c r="B94" s="4">
        <f>C93</f>
        <v>0</v>
      </c>
      <c r="D94" s="4">
        <f>C94-B94</f>
        <v>0</v>
      </c>
      <c r="H94" s="9" t="e">
        <f>E94/D94*100</f>
        <v>#NUM!</v>
      </c>
    </row>
    <row r="95" spans="2:8" ht="12.75" customHeight="1">
      <c r="B95" s="4">
        <f>C94</f>
        <v>0</v>
      </c>
      <c r="D95" s="4">
        <f>C95-B95</f>
        <v>0</v>
      </c>
      <c r="H95" s="9" t="e">
        <f>E95/D95*100</f>
        <v>#NUM!</v>
      </c>
    </row>
    <row r="96" spans="2:8" ht="12.75" customHeight="1">
      <c r="B96" s="4">
        <f>C95</f>
        <v>0</v>
      </c>
      <c r="D96" s="4">
        <f>C96-B96</f>
        <v>0</v>
      </c>
      <c r="H96" s="9" t="e">
        <f>E96/D96*100</f>
        <v>#NUM!</v>
      </c>
    </row>
    <row r="97" spans="2:8" ht="12.75" customHeight="1">
      <c r="B97" s="4">
        <f>C96</f>
        <v>0</v>
      </c>
      <c r="D97" s="4">
        <f>C97-B97</f>
        <v>0</v>
      </c>
      <c r="H97" s="9" t="e">
        <f>E97/D97*100</f>
        <v>#NUM!</v>
      </c>
    </row>
    <row r="98" spans="2:8" ht="12.75" customHeight="1">
      <c r="B98" s="4">
        <f>C97</f>
        <v>0</v>
      </c>
      <c r="D98" s="4">
        <f>C98-B98</f>
        <v>0</v>
      </c>
      <c r="H98" s="9" t="e">
        <f>E98/D98*100</f>
        <v>#NUM!</v>
      </c>
    </row>
    <row r="99" spans="2:8" ht="12.75" customHeight="1">
      <c r="B99" s="4">
        <f>C98</f>
        <v>0</v>
      </c>
      <c r="D99" s="4">
        <f>C99-B99</f>
        <v>0</v>
      </c>
      <c r="H99" s="9" t="e">
        <f>E99/D99*100</f>
        <v>#NUM!</v>
      </c>
    </row>
    <row r="100" spans="2:8" ht="12.75" customHeight="1">
      <c r="B100" s="4">
        <f>C99</f>
        <v>0</v>
      </c>
      <c r="D100" s="4">
        <f>C100-B100</f>
        <v>0</v>
      </c>
      <c r="H100" s="9" t="e">
        <f>E100/D100*100</f>
        <v>#NUM!</v>
      </c>
    </row>
    <row r="101" spans="2:8" ht="12.75" customHeight="1">
      <c r="B101" s="4">
        <f>C100</f>
        <v>0</v>
      </c>
      <c r="D101" s="4">
        <f>C101-B101</f>
        <v>0</v>
      </c>
      <c r="H101" s="9" t="e">
        <f>E101/D101*100</f>
        <v>#NUM!</v>
      </c>
    </row>
    <row r="102" spans="2:8" ht="12.75" customHeight="1">
      <c r="B102" s="4">
        <f>C101</f>
        <v>0</v>
      </c>
      <c r="D102" s="4">
        <f>C102-B102</f>
        <v>0</v>
      </c>
      <c r="H102" s="9" t="e">
        <f>E102/D102*100</f>
        <v>#NUM!</v>
      </c>
    </row>
    <row r="103" spans="2:8" ht="12.75" customHeight="1">
      <c r="B103" s="4">
        <f>C102</f>
        <v>0</v>
      </c>
      <c r="D103" s="4">
        <f>C103-B103</f>
        <v>0</v>
      </c>
      <c r="H103" s="9" t="e">
        <f>E103/D103*100</f>
        <v>#NUM!</v>
      </c>
    </row>
    <row r="104" spans="2:8" ht="12.75" customHeight="1">
      <c r="B104" s="4">
        <f>C103</f>
        <v>0</v>
      </c>
      <c r="D104" s="4">
        <f>C104-B104</f>
        <v>0</v>
      </c>
      <c r="H104" s="9" t="e">
        <f>E104/D104*100</f>
        <v>#NUM!</v>
      </c>
    </row>
    <row r="105" spans="2:8" ht="12.75" customHeight="1">
      <c r="B105" s="4">
        <f>C104</f>
        <v>0</v>
      </c>
      <c r="D105" s="4">
        <f>C105-B105</f>
        <v>0</v>
      </c>
      <c r="H105" s="9" t="e">
        <f>E105/D105*100</f>
        <v>#NUM!</v>
      </c>
    </row>
    <row r="106" spans="2:8" ht="12.75" customHeight="1">
      <c r="B106" s="4">
        <f>C105</f>
        <v>0</v>
      </c>
      <c r="D106" s="4">
        <f>C106-B106</f>
        <v>0</v>
      </c>
      <c r="H106" s="9" t="e">
        <f>E106/D106*100</f>
        <v>#NUM!</v>
      </c>
    </row>
    <row r="107" spans="2:8" ht="12.75" customHeight="1">
      <c r="B107" s="4">
        <f>C106</f>
        <v>0</v>
      </c>
      <c r="D107" s="4">
        <f>C107-B107</f>
        <v>0</v>
      </c>
      <c r="H107" s="9" t="e">
        <f>E107/D107*100</f>
        <v>#NUM!</v>
      </c>
    </row>
    <row r="108" spans="2:8" ht="12.75" customHeight="1">
      <c r="B108" s="4">
        <f>C107</f>
        <v>0</v>
      </c>
      <c r="D108" s="4">
        <f>C108-B108</f>
        <v>0</v>
      </c>
      <c r="H108" s="9" t="e">
        <f>E108/D108*100</f>
        <v>#NUM!</v>
      </c>
    </row>
    <row r="109" spans="2:8" ht="12.75" customHeight="1">
      <c r="B109" s="4">
        <f>C108</f>
        <v>0</v>
      </c>
      <c r="D109" s="4">
        <f>C109-B109</f>
        <v>0</v>
      </c>
      <c r="H109" s="9" t="e">
        <f>E109/D109*100</f>
        <v>#NUM!</v>
      </c>
    </row>
    <row r="110" spans="2:8" ht="12.75" customHeight="1">
      <c r="B110" s="4">
        <f>C109</f>
        <v>0</v>
      </c>
      <c r="D110" s="4">
        <f>C110-B110</f>
        <v>0</v>
      </c>
      <c r="H110" s="9" t="e">
        <f>E110/D110*100</f>
        <v>#NUM!</v>
      </c>
    </row>
    <row r="111" spans="2:8" ht="12.75" customHeight="1">
      <c r="B111" s="4">
        <f>C110</f>
        <v>0</v>
      </c>
      <c r="D111" s="4">
        <f>C111-B111</f>
        <v>0</v>
      </c>
      <c r="H111" s="9" t="e">
        <f>E111/D111*100</f>
        <v>#NUM!</v>
      </c>
    </row>
    <row r="112" spans="2:8" ht="12.75" customHeight="1">
      <c r="B112" s="4">
        <f>C111</f>
        <v>0</v>
      </c>
      <c r="D112" s="4">
        <f>C112-B112</f>
        <v>0</v>
      </c>
      <c r="H112" s="9" t="e">
        <f>E112/D112*100</f>
        <v>#NUM!</v>
      </c>
    </row>
    <row r="113" spans="2:8" ht="12.75" customHeight="1">
      <c r="B113" s="4">
        <f>C112</f>
        <v>0</v>
      </c>
      <c r="D113" s="4">
        <f>C113-B113</f>
        <v>0</v>
      </c>
      <c r="H113" s="9" t="e">
        <f>E113/D113*100</f>
        <v>#NUM!</v>
      </c>
    </row>
    <row r="114" spans="2:8" ht="12.75" customHeight="1">
      <c r="B114" s="4">
        <f>C113</f>
        <v>0</v>
      </c>
      <c r="D114" s="4">
        <f>C114-B114</f>
        <v>0</v>
      </c>
      <c r="H114" s="9" t="e">
        <f>E114/D114*100</f>
        <v>#NUM!</v>
      </c>
    </row>
    <row r="115" spans="2:8" ht="12.75" customHeight="1">
      <c r="B115" s="4">
        <f>C114</f>
        <v>0</v>
      </c>
      <c r="D115" s="4">
        <f>C115-B115</f>
        <v>0</v>
      </c>
      <c r="H115" s="9" t="e">
        <f>E115/D115*100</f>
        <v>#NUM!</v>
      </c>
    </row>
    <row r="116" spans="2:8" ht="12.75" customHeight="1">
      <c r="B116" s="4">
        <f>C115</f>
        <v>0</v>
      </c>
      <c r="D116" s="4">
        <f>C116-B116</f>
        <v>0</v>
      </c>
      <c r="H116" s="9" t="e">
        <f>E116/D116*100</f>
        <v>#NUM!</v>
      </c>
    </row>
    <row r="117" spans="2:8" ht="12.75" customHeight="1">
      <c r="B117" s="4">
        <f>C116</f>
        <v>0</v>
      </c>
      <c r="D117" s="4">
        <f>C117-B117</f>
        <v>0</v>
      </c>
      <c r="H117" s="9" t="e">
        <f>E117/D117*100</f>
        <v>#NUM!</v>
      </c>
    </row>
    <row r="118" spans="2:8" ht="12.75" customHeight="1">
      <c r="B118" s="4">
        <f>C117</f>
        <v>0</v>
      </c>
      <c r="D118" s="4">
        <f>C118-B118</f>
        <v>0</v>
      </c>
      <c r="H118" s="9" t="e">
        <f>E118/D118*100</f>
        <v>#NUM!</v>
      </c>
    </row>
    <row r="119" spans="2:8" ht="12.75" customHeight="1">
      <c r="B119" s="4">
        <f>C118</f>
        <v>0</v>
      </c>
      <c r="D119" s="4">
        <f>C119-B119</f>
        <v>0</v>
      </c>
      <c r="H119" s="9" t="e">
        <f>E119/D119*100</f>
        <v>#NUM!</v>
      </c>
    </row>
    <row r="120" spans="2:8" ht="12.75" customHeight="1">
      <c r="B120" s="4">
        <f>C119</f>
        <v>0</v>
      </c>
      <c r="D120" s="4">
        <f>C120-B120</f>
        <v>0</v>
      </c>
      <c r="H120" s="9" t="e">
        <f>E120/D120*100</f>
        <v>#NUM!</v>
      </c>
    </row>
    <row r="121" spans="2:8" ht="12.75" customHeight="1">
      <c r="B121" s="4">
        <f>C120</f>
        <v>0</v>
      </c>
      <c r="D121" s="4">
        <f>C121-B121</f>
        <v>0</v>
      </c>
      <c r="H121" s="9" t="e">
        <f>E121/D121*100</f>
        <v>#NUM!</v>
      </c>
    </row>
    <row r="122" spans="2:8" ht="12.75" customHeight="1">
      <c r="B122" s="4">
        <f>C121</f>
        <v>0</v>
      </c>
      <c r="D122" s="4">
        <f>C122-B122</f>
        <v>0</v>
      </c>
      <c r="H122" s="9" t="e">
        <f>E122/D122*100</f>
        <v>#NUM!</v>
      </c>
    </row>
    <row r="123" spans="2:8" ht="12.75" customHeight="1">
      <c r="B123" s="4">
        <f>C122</f>
        <v>0</v>
      </c>
      <c r="D123" s="4">
        <f>C123-B123</f>
        <v>0</v>
      </c>
      <c r="H123" s="9" t="e">
        <f>E123/D123*100</f>
        <v>#NUM!</v>
      </c>
    </row>
    <row r="124" spans="2:8" ht="12.75" customHeight="1">
      <c r="B124" s="4">
        <f>C123</f>
        <v>0</v>
      </c>
      <c r="D124" s="4">
        <f>C124-B124</f>
        <v>0</v>
      </c>
      <c r="H124" s="9" t="e">
        <f>E124/D124*100</f>
        <v>#NUM!</v>
      </c>
    </row>
    <row r="125" spans="2:8" ht="12.75" customHeight="1">
      <c r="B125" s="4">
        <f>C124</f>
        <v>0</v>
      </c>
      <c r="D125" s="4">
        <f>C125-B125</f>
        <v>0</v>
      </c>
      <c r="H125" s="9" t="e">
        <f>E125/D125*100</f>
        <v>#NUM!</v>
      </c>
    </row>
    <row r="126" spans="2:8" ht="12.75" customHeight="1">
      <c r="B126" s="4">
        <f>C125</f>
        <v>0</v>
      </c>
      <c r="D126" s="4">
        <f>C126-B126</f>
        <v>0</v>
      </c>
      <c r="H126" s="9" t="e">
        <f>E126/D126*100</f>
        <v>#NUM!</v>
      </c>
    </row>
    <row r="127" spans="2:8" ht="12.75" customHeight="1">
      <c r="B127" s="4">
        <f>C126</f>
        <v>0</v>
      </c>
      <c r="D127" s="4">
        <f>C127-B127</f>
        <v>0</v>
      </c>
      <c r="H127" s="9" t="e">
        <f>E127/D127*100</f>
        <v>#NUM!</v>
      </c>
    </row>
    <row r="128" spans="2:8" ht="12.75" customHeight="1">
      <c r="B128" s="4">
        <f>C127</f>
        <v>0</v>
      </c>
      <c r="D128" s="4">
        <f>C128-B128</f>
        <v>0</v>
      </c>
      <c r="H128" s="9" t="e">
        <f>E128/D128*100</f>
        <v>#NUM!</v>
      </c>
    </row>
    <row r="129" spans="2:8" ht="12.75" customHeight="1">
      <c r="B129" s="4">
        <f>C128</f>
        <v>0</v>
      </c>
      <c r="D129" s="4">
        <f>C129-B129</f>
        <v>0</v>
      </c>
      <c r="H129" s="9" t="e">
        <f>E129/D129*100</f>
        <v>#NUM!</v>
      </c>
    </row>
    <row r="130" spans="2:8" ht="12.75" customHeight="1">
      <c r="B130" s="4">
        <f>C129</f>
        <v>0</v>
      </c>
      <c r="D130" s="4">
        <f>C130-B130</f>
        <v>0</v>
      </c>
      <c r="H130" s="9" t="e">
        <f>E130/D130*100</f>
        <v>#NUM!</v>
      </c>
    </row>
    <row r="131" spans="2:8" ht="12.75" customHeight="1">
      <c r="B131" s="4">
        <f>C130</f>
        <v>0</v>
      </c>
      <c r="D131" s="4">
        <f>C131-B131</f>
        <v>0</v>
      </c>
      <c r="H131" s="9" t="e">
        <f>E131/D131*100</f>
        <v>#NUM!</v>
      </c>
    </row>
    <row r="132" spans="2:8" ht="12.75" customHeight="1">
      <c r="B132" s="4">
        <f>C131</f>
        <v>0</v>
      </c>
      <c r="D132" s="4">
        <f>C132-B132</f>
        <v>0</v>
      </c>
      <c r="H132" s="9" t="e">
        <f>E132/D132*100</f>
        <v>#NUM!</v>
      </c>
    </row>
    <row r="133" spans="2:8" ht="12.75" customHeight="1">
      <c r="B133" s="4">
        <f>C132</f>
        <v>0</v>
      </c>
      <c r="D133" s="4">
        <f>C133-B133</f>
        <v>0</v>
      </c>
      <c r="H133" s="9" t="e">
        <f>E133/D133*100</f>
        <v>#NUM!</v>
      </c>
    </row>
    <row r="134" spans="2:8" ht="12.75" customHeight="1">
      <c r="B134" s="4">
        <f>C133</f>
        <v>0</v>
      </c>
      <c r="D134" s="4">
        <f>C134-B134</f>
        <v>0</v>
      </c>
      <c r="H134" s="9" t="e">
        <f>E134/D134*100</f>
        <v>#NUM!</v>
      </c>
    </row>
    <row r="135" spans="2:8" ht="12.75" customHeight="1">
      <c r="B135" s="4">
        <f>C134</f>
        <v>0</v>
      </c>
      <c r="D135" s="4">
        <f>C135-B135</f>
        <v>0</v>
      </c>
      <c r="H135" s="9" t="e">
        <f>E135/D135*100</f>
        <v>#NUM!</v>
      </c>
    </row>
    <row r="136" spans="2:8" ht="12.75" customHeight="1">
      <c r="B136" s="4">
        <f>C135</f>
        <v>0</v>
      </c>
      <c r="D136" s="4">
        <f>C136-B136</f>
        <v>0</v>
      </c>
      <c r="H136" s="9" t="e">
        <f>E136/D136*100</f>
        <v>#NUM!</v>
      </c>
    </row>
    <row r="137" spans="2:8" ht="12.75" customHeight="1">
      <c r="B137" s="4">
        <f>C136</f>
        <v>0</v>
      </c>
      <c r="D137" s="4">
        <f>C137-B137</f>
        <v>0</v>
      </c>
      <c r="H137" s="9" t="e">
        <f>E137/D137*100</f>
        <v>#NUM!</v>
      </c>
    </row>
    <row r="138" spans="2:8" ht="12.75" customHeight="1">
      <c r="B138" s="4">
        <f>C137</f>
        <v>0</v>
      </c>
      <c r="D138" s="4">
        <f>C138-B138</f>
        <v>0</v>
      </c>
      <c r="H138" s="9" t="e">
        <f>E138/D138*100</f>
        <v>#NUM!</v>
      </c>
    </row>
    <row r="139" spans="2:8" ht="12.75" customHeight="1">
      <c r="B139" s="4">
        <f>C138</f>
        <v>0</v>
      </c>
      <c r="D139" s="4">
        <f>C139-B139</f>
        <v>0</v>
      </c>
      <c r="H139" s="9" t="e">
        <f>E139/D139*100</f>
        <v>#NUM!</v>
      </c>
    </row>
    <row r="140" spans="2:8" ht="12.75" customHeight="1">
      <c r="B140" s="4">
        <f>C139</f>
        <v>0</v>
      </c>
      <c r="D140" s="4">
        <f>C140-B140</f>
        <v>0</v>
      </c>
      <c r="H140" s="9" t="e">
        <f>E140/D140*100</f>
        <v>#NUM!</v>
      </c>
    </row>
    <row r="141" spans="2:8" ht="12.75" customHeight="1">
      <c r="B141" s="4">
        <f>C140</f>
        <v>0</v>
      </c>
      <c r="D141" s="4">
        <f>C141-B141</f>
        <v>0</v>
      </c>
      <c r="H141" s="9" t="e">
        <f>E141/D141*100</f>
        <v>#NUM!</v>
      </c>
    </row>
    <row r="142" spans="2:8" ht="12.75" customHeight="1">
      <c r="B142" s="4">
        <f>C141</f>
        <v>0</v>
      </c>
      <c r="D142" s="4">
        <f>C142-B142</f>
        <v>0</v>
      </c>
      <c r="H142" s="9" t="e">
        <f>E142/D142*100</f>
        <v>#NUM!</v>
      </c>
    </row>
    <row r="143" spans="2:8" ht="12.75" customHeight="1">
      <c r="B143" s="4">
        <f>C142</f>
        <v>0</v>
      </c>
      <c r="D143" s="4">
        <f>C143-B143</f>
        <v>0</v>
      </c>
      <c r="H143" s="9" t="e">
        <f>E143/D143*100</f>
        <v>#NUM!</v>
      </c>
    </row>
    <row r="144" spans="2:8" ht="12.75" customHeight="1">
      <c r="B144" s="4">
        <f>C143</f>
        <v>0</v>
      </c>
      <c r="D144" s="4">
        <f>C144-B144</f>
        <v>0</v>
      </c>
      <c r="H144" s="9" t="e">
        <f>E144/D144*100</f>
        <v>#NUM!</v>
      </c>
    </row>
    <row r="145" spans="2:8" ht="12.75" customHeight="1">
      <c r="B145" s="4">
        <f>C144</f>
        <v>0</v>
      </c>
      <c r="D145" s="4">
        <f>C145-B145</f>
        <v>0</v>
      </c>
      <c r="H145" s="9" t="e">
        <f>E145/D145*100</f>
        <v>#NUM!</v>
      </c>
    </row>
    <row r="146" spans="2:8" ht="12.75" customHeight="1">
      <c r="B146" s="4">
        <f>C145</f>
        <v>0</v>
      </c>
      <c r="D146" s="4">
        <f>C146-B146</f>
        <v>0</v>
      </c>
      <c r="H146" s="9" t="e">
        <f>E146/D146*100</f>
        <v>#NUM!</v>
      </c>
    </row>
    <row r="147" spans="2:8" ht="12.75" customHeight="1">
      <c r="B147" s="4">
        <f>C146</f>
        <v>0</v>
      </c>
      <c r="D147" s="4">
        <f>C147-B147</f>
        <v>0</v>
      </c>
      <c r="H147" s="9" t="e">
        <f>E147/D147*100</f>
        <v>#NUM!</v>
      </c>
    </row>
    <row r="148" spans="2:8" ht="12.75" customHeight="1">
      <c r="B148" s="4">
        <f>C147</f>
        <v>0</v>
      </c>
      <c r="D148" s="4">
        <f>C148-B148</f>
        <v>0</v>
      </c>
      <c r="H148" s="9" t="e">
        <f>E148/D148*100</f>
        <v>#NUM!</v>
      </c>
    </row>
    <row r="149" spans="2:8" ht="12.75" customHeight="1">
      <c r="B149" s="4">
        <f>C148</f>
        <v>0</v>
      </c>
      <c r="D149" s="4">
        <f>C149-B149</f>
        <v>0</v>
      </c>
      <c r="H149" s="9" t="e">
        <f>E149/D149*100</f>
        <v>#NUM!</v>
      </c>
    </row>
    <row r="150" spans="2:8" ht="12.75" customHeight="1">
      <c r="B150" s="4">
        <f>C149</f>
        <v>0</v>
      </c>
      <c r="D150" s="4">
        <f>C150-B150</f>
        <v>0</v>
      </c>
      <c r="H150" s="9" t="e">
        <f>E150/D150*100</f>
        <v>#NUM!</v>
      </c>
    </row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3.5">
      <c r="S16383" s="12"/>
    </row>
    <row r="16384" ht="12.75" customHeight="1"/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383"/>
  <sheetViews>
    <sheetView tabSelected="1" workbookViewId="0" topLeftCell="A26">
      <selection activeCell="A33" sqref="A33"/>
    </sheetView>
  </sheetViews>
  <sheetFormatPr defaultColWidth="9.00390625" defaultRowHeight="12.75"/>
  <cols>
    <col min="1" max="1" width="7.8515625" style="13" bestFit="1" customWidth="1"/>
    <col min="2" max="3" width="7.28125" style="4" bestFit="1" customWidth="1"/>
    <col min="4" max="4" width="8.00390625" style="6" bestFit="1" customWidth="1"/>
    <col min="5" max="5" width="5.140625" style="8" customWidth="1"/>
    <col min="6" max="6" width="6.8515625" style="16" customWidth="1"/>
    <col min="7" max="7" width="21.57421875" style="0" customWidth="1"/>
    <col min="8" max="8" width="6.57421875" style="8" customWidth="1"/>
    <col min="9" max="9" width="10.57421875" style="0" customWidth="1"/>
    <col min="10" max="208" width="8.00390625" style="0" customWidth="1"/>
    <col min="209" max="256" width="9.00390625" style="0" customWidth="1"/>
  </cols>
  <sheetData>
    <row r="1" spans="1:19" ht="12.75" customHeight="1">
      <c r="A1" s="14" t="s">
        <v>0</v>
      </c>
      <c r="B1" s="3" t="s">
        <v>1</v>
      </c>
      <c r="C1" s="3" t="s">
        <v>2</v>
      </c>
      <c r="D1" s="5" t="s">
        <v>3</v>
      </c>
      <c r="E1" s="7" t="s">
        <v>4</v>
      </c>
      <c r="F1" s="15" t="s">
        <v>5</v>
      </c>
      <c r="G1" s="10" t="s">
        <v>6</v>
      </c>
      <c r="H1" s="7" t="s">
        <v>7</v>
      </c>
      <c r="I1" s="5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8" ht="12.75" customHeight="1">
      <c r="A2" s="13">
        <v>40522</v>
      </c>
      <c r="B2" s="4">
        <v>3160</v>
      </c>
      <c r="C2" s="4">
        <v>3160</v>
      </c>
      <c r="D2" s="4">
        <f>C2-B2</f>
        <v>0</v>
      </c>
      <c r="F2" s="16">
        <v>0</v>
      </c>
      <c r="G2" t="s">
        <v>9</v>
      </c>
      <c r="H2" s="9"/>
    </row>
    <row r="3" spans="1:8" ht="12.75" customHeight="1">
      <c r="A3" s="13">
        <v>40554</v>
      </c>
      <c r="B3" s="4">
        <f>C2</f>
        <v>3160</v>
      </c>
      <c r="C3" s="4">
        <v>3222</v>
      </c>
      <c r="D3" s="4">
        <f>C3-B3</f>
        <v>62</v>
      </c>
      <c r="E3" s="8">
        <v>15.77</v>
      </c>
      <c r="F3" s="16">
        <v>21.1</v>
      </c>
      <c r="G3" t="s">
        <v>37</v>
      </c>
      <c r="H3" s="9">
        <v>6.2</v>
      </c>
    </row>
    <row r="4" spans="1:8" ht="12.75" customHeight="1">
      <c r="A4" s="13">
        <v>40583</v>
      </c>
      <c r="B4" s="4">
        <f>C3</f>
        <v>3222</v>
      </c>
      <c r="C4" s="4">
        <v>3469</v>
      </c>
      <c r="D4" s="4">
        <f>C4-B4</f>
        <v>247</v>
      </c>
      <c r="E4" s="8">
        <v>16.49</v>
      </c>
      <c r="F4" s="16">
        <v>21.42</v>
      </c>
      <c r="G4" t="s">
        <v>11</v>
      </c>
      <c r="H4" s="9">
        <f>E4/D4*100</f>
        <v>6.6761133603239005</v>
      </c>
    </row>
    <row r="5" spans="1:8" ht="12.75" customHeight="1">
      <c r="A5" s="13">
        <v>40611</v>
      </c>
      <c r="B5" s="4">
        <f>C4</f>
        <v>3469</v>
      </c>
      <c r="C5" s="4">
        <v>3693</v>
      </c>
      <c r="D5" s="4">
        <f>C5-B5</f>
        <v>224</v>
      </c>
      <c r="E5" s="8">
        <v>15.88</v>
      </c>
      <c r="F5" s="16">
        <v>21.5</v>
      </c>
      <c r="G5" t="s">
        <v>11</v>
      </c>
      <c r="H5" s="9">
        <f>E5/D5*100</f>
        <v>7.089285714285699</v>
      </c>
    </row>
    <row r="6" spans="1:8" ht="12.75" customHeight="1">
      <c r="A6" s="13">
        <v>40632</v>
      </c>
      <c r="B6" s="4">
        <f>C5</f>
        <v>3693</v>
      </c>
      <c r="C6" s="4">
        <v>3948</v>
      </c>
      <c r="D6" s="4">
        <f>C6-B6</f>
        <v>255</v>
      </c>
      <c r="E6" s="8">
        <v>17.08</v>
      </c>
      <c r="F6" s="16">
        <v>23.55</v>
      </c>
      <c r="G6" t="s">
        <v>38</v>
      </c>
      <c r="H6" s="9">
        <f>E6/D6*100</f>
        <v>6.6980392156863</v>
      </c>
    </row>
    <row r="7" spans="1:8" ht="12.75" customHeight="1">
      <c r="A7" s="13">
        <v>40636</v>
      </c>
      <c r="B7" s="4">
        <f>C6</f>
        <v>3948</v>
      </c>
      <c r="C7" s="4">
        <v>4209</v>
      </c>
      <c r="D7" s="4">
        <f>C7-B7</f>
        <v>261</v>
      </c>
      <c r="E7" s="8">
        <v>15.65</v>
      </c>
      <c r="F7" s="16">
        <v>21</v>
      </c>
      <c r="G7" t="s">
        <v>39</v>
      </c>
      <c r="H7" s="9">
        <f>E7/D7*100</f>
        <v>5.996168582375501</v>
      </c>
    </row>
    <row r="8" spans="1:8" ht="12.75" customHeight="1">
      <c r="A8" s="13">
        <v>40649</v>
      </c>
      <c r="B8" s="4">
        <f>C7</f>
        <v>4209</v>
      </c>
      <c r="C8" s="4">
        <v>4460</v>
      </c>
      <c r="D8" s="4">
        <f>C8-B8</f>
        <v>251</v>
      </c>
      <c r="E8" s="8">
        <v>16.09</v>
      </c>
      <c r="F8" s="16">
        <v>22.11</v>
      </c>
      <c r="G8" t="s">
        <v>11</v>
      </c>
      <c r="H8" s="9">
        <f>E8/D8*100</f>
        <v>6.410358565737099</v>
      </c>
    </row>
    <row r="9" spans="1:9" ht="12.75" customHeight="1">
      <c r="A9" s="13">
        <v>40672</v>
      </c>
      <c r="B9" s="4">
        <f>C8</f>
        <v>4460</v>
      </c>
      <c r="C9" s="4">
        <v>4731</v>
      </c>
      <c r="D9" s="4">
        <f>C9-B9</f>
        <v>271</v>
      </c>
      <c r="E9" s="8">
        <v>17.94</v>
      </c>
      <c r="F9" s="16">
        <v>25.1</v>
      </c>
      <c r="G9" t="s">
        <v>38</v>
      </c>
      <c r="H9" s="9">
        <f>E9/D9*100</f>
        <v>6.619926199261999</v>
      </c>
      <c r="I9" t="s">
        <v>40</v>
      </c>
    </row>
    <row r="10" spans="1:8" ht="12.75" customHeight="1">
      <c r="A10" s="13">
        <v>40682</v>
      </c>
      <c r="B10" s="4">
        <f>C9</f>
        <v>4731</v>
      </c>
      <c r="C10" s="4">
        <v>5012</v>
      </c>
      <c r="D10" s="4">
        <f>C10-B10</f>
        <v>281</v>
      </c>
      <c r="E10" s="8">
        <v>17.42</v>
      </c>
      <c r="F10" s="16">
        <v>24.3</v>
      </c>
      <c r="G10" t="s">
        <v>38</v>
      </c>
      <c r="H10" s="9">
        <f>E10/D10*100</f>
        <v>6.1992882562278</v>
      </c>
    </row>
    <row r="11" spans="1:8" ht="12.75" customHeight="1">
      <c r="A11" s="13">
        <v>40685</v>
      </c>
      <c r="B11" s="4">
        <f>C10</f>
        <v>5012</v>
      </c>
      <c r="C11" s="4">
        <v>5301</v>
      </c>
      <c r="D11" s="4">
        <f>C11-B11</f>
        <v>289</v>
      </c>
      <c r="E11" s="8">
        <v>17.21</v>
      </c>
      <c r="F11" s="16">
        <v>23.3</v>
      </c>
      <c r="G11" t="s">
        <v>11</v>
      </c>
      <c r="H11" s="9">
        <f>E11/D11*100</f>
        <v>5.9550173010381</v>
      </c>
    </row>
    <row r="12" spans="1:8" ht="12.75" customHeight="1">
      <c r="A12" s="13">
        <v>40694</v>
      </c>
      <c r="B12" s="4">
        <f>C11</f>
        <v>5301</v>
      </c>
      <c r="C12" s="4">
        <v>5551</v>
      </c>
      <c r="D12" s="4">
        <f>C12-B12</f>
        <v>250</v>
      </c>
      <c r="E12" s="8">
        <v>13.79</v>
      </c>
      <c r="F12" s="16">
        <v>18.6</v>
      </c>
      <c r="G12" t="s">
        <v>11</v>
      </c>
      <c r="H12" s="9">
        <f>E12/D12*100</f>
        <v>5.516</v>
      </c>
    </row>
    <row r="13" spans="1:8" ht="12.75" customHeight="1">
      <c r="A13" s="13">
        <v>40734</v>
      </c>
      <c r="B13" s="4">
        <f>C12</f>
        <v>5551</v>
      </c>
      <c r="C13" s="4">
        <v>5810</v>
      </c>
      <c r="D13" s="4">
        <f>C13-B13</f>
        <v>259</v>
      </c>
      <c r="E13" s="8">
        <v>16.85</v>
      </c>
      <c r="F13" s="16">
        <v>23</v>
      </c>
      <c r="G13" t="s">
        <v>41</v>
      </c>
      <c r="H13" s="9">
        <f>E13/D13*100</f>
        <v>6.5057915057915</v>
      </c>
    </row>
    <row r="14" spans="1:9" ht="12.75" customHeight="1">
      <c r="A14" s="13">
        <v>40789</v>
      </c>
      <c r="B14" s="4">
        <f>C13</f>
        <v>5810</v>
      </c>
      <c r="C14" s="4">
        <v>6092</v>
      </c>
      <c r="D14" s="4">
        <f>C14-B14</f>
        <v>282</v>
      </c>
      <c r="E14" s="8">
        <v>17.07</v>
      </c>
      <c r="F14" s="16">
        <v>24</v>
      </c>
      <c r="G14" t="s">
        <v>38</v>
      </c>
      <c r="H14" s="9">
        <f>E14/D14*100</f>
        <v>6.0531914893617</v>
      </c>
      <c r="I14" s="2" t="s">
        <v>42</v>
      </c>
    </row>
    <row r="15" spans="1:8" ht="12.75" customHeight="1">
      <c r="A15" s="13">
        <v>40796</v>
      </c>
      <c r="B15" s="4">
        <f>C14</f>
        <v>6092</v>
      </c>
      <c r="C15" s="4">
        <v>6350</v>
      </c>
      <c r="D15" s="4">
        <f>C15-B15</f>
        <v>258</v>
      </c>
      <c r="E15" s="8">
        <v>16.47</v>
      </c>
      <c r="F15" s="16">
        <v>23.7</v>
      </c>
      <c r="G15" t="s">
        <v>43</v>
      </c>
      <c r="H15" s="9">
        <f>E15/D15*100</f>
        <v>6.383720930232601</v>
      </c>
    </row>
    <row r="16" spans="1:8" ht="12.75" customHeight="1">
      <c r="A16" s="13">
        <v>40803</v>
      </c>
      <c r="B16" s="4">
        <f>C15</f>
        <v>6350</v>
      </c>
      <c r="C16" s="4">
        <v>6624</v>
      </c>
      <c r="D16" s="4">
        <f>C16-B16</f>
        <v>274</v>
      </c>
      <c r="E16" s="8">
        <v>17.73</v>
      </c>
      <c r="F16" s="16">
        <v>24.8</v>
      </c>
      <c r="G16" t="s">
        <v>38</v>
      </c>
      <c r="H16" s="9">
        <f>E16/D16*100</f>
        <v>6.470802919708</v>
      </c>
    </row>
    <row r="17" spans="1:8" ht="12.75" customHeight="1">
      <c r="A17" s="13">
        <v>40804</v>
      </c>
      <c r="B17" s="4">
        <f>C16</f>
        <v>6624</v>
      </c>
      <c r="C17" s="4">
        <v>6940</v>
      </c>
      <c r="D17" s="4">
        <f>C17-B17</f>
        <v>316</v>
      </c>
      <c r="E17" s="8">
        <v>18.87</v>
      </c>
      <c r="F17" s="16">
        <v>26.8</v>
      </c>
      <c r="G17" t="s">
        <v>11</v>
      </c>
      <c r="H17" s="9">
        <f>E17/D17*100</f>
        <v>5.9715189873418</v>
      </c>
    </row>
    <row r="18" spans="1:8" ht="12.75" customHeight="1">
      <c r="A18" s="13">
        <v>40817</v>
      </c>
      <c r="B18" s="4">
        <f>C17</f>
        <v>6940</v>
      </c>
      <c r="C18" s="4">
        <v>7179</v>
      </c>
      <c r="D18" s="4">
        <f>C18-B18</f>
        <v>239</v>
      </c>
      <c r="E18" s="8">
        <v>15.97</v>
      </c>
      <c r="F18" s="16">
        <v>21.7</v>
      </c>
      <c r="G18" t="s">
        <v>44</v>
      </c>
      <c r="H18" s="9">
        <f>E18/D18*100</f>
        <v>6.682008368200799</v>
      </c>
    </row>
    <row r="19" spans="1:9" ht="12.75" customHeight="1">
      <c r="A19" s="13">
        <v>40835</v>
      </c>
      <c r="B19" s="4">
        <f>C18</f>
        <v>7179</v>
      </c>
      <c r="C19" s="4">
        <v>7423</v>
      </c>
      <c r="D19" s="4">
        <f>C19-B19</f>
        <v>244</v>
      </c>
      <c r="E19" s="8">
        <v>15.73</v>
      </c>
      <c r="F19" s="16">
        <v>21.5</v>
      </c>
      <c r="G19" t="s">
        <v>45</v>
      </c>
      <c r="H19" s="9">
        <f>E19/D19*100</f>
        <v>6.446721311475399</v>
      </c>
      <c r="I19" t="s">
        <v>46</v>
      </c>
    </row>
    <row r="20" spans="1:8" ht="12.75" customHeight="1">
      <c r="A20" s="13">
        <v>40845</v>
      </c>
      <c r="B20" s="4">
        <f>C19</f>
        <v>7423</v>
      </c>
      <c r="C20" s="4">
        <v>7678</v>
      </c>
      <c r="D20" s="4">
        <f>C20-B20</f>
        <v>255</v>
      </c>
      <c r="E20" s="8">
        <v>16.75</v>
      </c>
      <c r="F20" s="16">
        <v>22.6</v>
      </c>
      <c r="G20" t="s">
        <v>11</v>
      </c>
      <c r="H20" s="9">
        <f>E20/D20*100</f>
        <v>6.568627450980399</v>
      </c>
    </row>
    <row r="21" spans="1:8" ht="12.75" customHeight="1">
      <c r="A21" s="13">
        <v>40912</v>
      </c>
      <c r="B21" s="4">
        <f>C20</f>
        <v>7678</v>
      </c>
      <c r="C21" s="4">
        <v>7884</v>
      </c>
      <c r="D21" s="4">
        <f>C21-B21</f>
        <v>206</v>
      </c>
      <c r="E21" s="8">
        <v>15.37</v>
      </c>
      <c r="F21" s="16">
        <v>21.5</v>
      </c>
      <c r="G21" t="s">
        <v>38</v>
      </c>
      <c r="H21" s="9">
        <f>E21/D21*100</f>
        <v>7.4611650485437</v>
      </c>
    </row>
    <row r="22" spans="1:8" ht="12.75" customHeight="1">
      <c r="A22" s="13">
        <v>40961</v>
      </c>
      <c r="B22" s="4">
        <f>C21</f>
        <v>7884</v>
      </c>
      <c r="C22" s="4">
        <v>8121</v>
      </c>
      <c r="D22" s="4">
        <f>C22-B22</f>
        <v>237</v>
      </c>
      <c r="E22" s="18">
        <v>17.11</v>
      </c>
      <c r="F22" s="19">
        <v>24.01</v>
      </c>
      <c r="G22" t="s">
        <v>11</v>
      </c>
      <c r="H22" s="9">
        <f>E22/D22*100</f>
        <v>7.2194092827004</v>
      </c>
    </row>
    <row r="23" spans="1:8" ht="12.75" customHeight="1">
      <c r="A23" s="13">
        <v>40985</v>
      </c>
      <c r="B23" s="4">
        <f>C22</f>
        <v>8121</v>
      </c>
      <c r="C23" s="4">
        <v>8362</v>
      </c>
      <c r="D23" s="4">
        <f>C23-B23</f>
        <v>241</v>
      </c>
      <c r="E23" s="8">
        <v>16.16</v>
      </c>
      <c r="F23" s="16">
        <v>23.9</v>
      </c>
      <c r="G23" t="s">
        <v>44</v>
      </c>
      <c r="H23" s="9">
        <f>E23/D23*100</f>
        <v>6.7053941908714</v>
      </c>
    </row>
    <row r="24" spans="1:8" ht="12.75" customHeight="1">
      <c r="A24" s="13">
        <v>40989</v>
      </c>
      <c r="B24" s="4">
        <f>C23</f>
        <v>8362</v>
      </c>
      <c r="C24" s="4">
        <v>8629</v>
      </c>
      <c r="D24" s="4">
        <f>C24-B24</f>
        <v>267</v>
      </c>
      <c r="E24" s="8">
        <v>16.55</v>
      </c>
      <c r="F24" s="16">
        <v>24.81</v>
      </c>
      <c r="G24" t="s">
        <v>11</v>
      </c>
      <c r="H24" s="9">
        <f>E24/D24*100</f>
        <v>6.198501872659199</v>
      </c>
    </row>
    <row r="25" spans="1:8" ht="12.75" customHeight="1">
      <c r="A25" s="13">
        <v>41035</v>
      </c>
      <c r="B25" s="4">
        <f>C24</f>
        <v>8629</v>
      </c>
      <c r="C25" s="4">
        <v>8884</v>
      </c>
      <c r="D25" s="4">
        <f>C25-B25</f>
        <v>255</v>
      </c>
      <c r="E25" s="8">
        <v>17.86</v>
      </c>
      <c r="F25" s="16">
        <v>26.4</v>
      </c>
      <c r="G25" t="s">
        <v>47</v>
      </c>
      <c r="H25" s="9">
        <f>E25/D25*100</f>
        <v>7.0039215686275</v>
      </c>
    </row>
    <row r="26" spans="1:8" ht="12.75" customHeight="1">
      <c r="A26" s="13">
        <v>41048</v>
      </c>
      <c r="B26" s="4">
        <f>C25</f>
        <v>8884</v>
      </c>
      <c r="C26" s="4">
        <v>9170</v>
      </c>
      <c r="D26" s="4">
        <f>C26-B26</f>
        <v>286</v>
      </c>
      <c r="E26" s="8">
        <v>17.98</v>
      </c>
      <c r="F26" s="16">
        <v>21.18</v>
      </c>
      <c r="G26" t="s">
        <v>35</v>
      </c>
      <c r="H26" s="9">
        <f>E26/D26*100</f>
        <v>6.2867132867133</v>
      </c>
    </row>
    <row r="27" spans="1:8" ht="12.75" customHeight="1">
      <c r="A27" s="13">
        <v>41055</v>
      </c>
      <c r="B27" s="4">
        <f>C26</f>
        <v>9170</v>
      </c>
      <c r="C27" s="4">
        <v>9444</v>
      </c>
      <c r="D27" s="4">
        <f>C27-B27</f>
        <v>274</v>
      </c>
      <c r="E27" s="8">
        <v>17.15</v>
      </c>
      <c r="F27" s="16">
        <v>24.4</v>
      </c>
      <c r="G27" t="s">
        <v>47</v>
      </c>
      <c r="H27" s="9">
        <f>E27/D27*100</f>
        <v>6.2591240875912</v>
      </c>
    </row>
    <row r="28" spans="1:8" ht="12.75" customHeight="1">
      <c r="A28" s="13">
        <v>41111</v>
      </c>
      <c r="B28" s="4">
        <f>C27</f>
        <v>9444</v>
      </c>
      <c r="C28" s="4">
        <v>9679</v>
      </c>
      <c r="D28" s="4">
        <f>C28-B28</f>
        <v>235</v>
      </c>
      <c r="E28" s="8">
        <v>15.4</v>
      </c>
      <c r="F28" s="16">
        <v>22.01</v>
      </c>
      <c r="G28" t="s">
        <v>35</v>
      </c>
      <c r="H28" s="9">
        <f>E28/D28*100</f>
        <v>6.5531914893617</v>
      </c>
    </row>
    <row r="29" spans="1:8" ht="12.75" customHeight="1">
      <c r="A29" s="13">
        <v>41115</v>
      </c>
      <c r="B29" s="4">
        <f>C28</f>
        <v>9679</v>
      </c>
      <c r="C29" s="4">
        <v>9934</v>
      </c>
      <c r="D29" s="4">
        <f>C29-B29</f>
        <v>255</v>
      </c>
      <c r="E29" s="8">
        <v>15.93</v>
      </c>
      <c r="F29" s="16">
        <v>23</v>
      </c>
      <c r="G29" t="s">
        <v>35</v>
      </c>
      <c r="H29" s="9">
        <f>E29/D29*100</f>
        <v>6.2470588235294</v>
      </c>
    </row>
    <row r="30" spans="1:8" ht="12.75" customHeight="1">
      <c r="A30" s="13">
        <v>41118</v>
      </c>
      <c r="B30" s="4">
        <f>C29</f>
        <v>9934</v>
      </c>
      <c r="C30" s="4">
        <v>10163</v>
      </c>
      <c r="D30" s="4">
        <f>C30-B30</f>
        <v>229</v>
      </c>
      <c r="E30" s="8">
        <v>13.88</v>
      </c>
      <c r="F30" s="16">
        <v>19.31</v>
      </c>
      <c r="G30" t="s">
        <v>35</v>
      </c>
      <c r="H30" s="9">
        <f>E30/D30*100</f>
        <v>6.061135371179001</v>
      </c>
    </row>
    <row r="31" spans="1:8" ht="12.75" customHeight="1">
      <c r="A31" s="13">
        <v>41154</v>
      </c>
      <c r="B31" s="4">
        <f>C30</f>
        <v>10163</v>
      </c>
      <c r="C31" s="4">
        <v>10456</v>
      </c>
      <c r="D31" s="4">
        <f>C31-B31</f>
        <v>293</v>
      </c>
      <c r="E31" s="8">
        <v>18.59</v>
      </c>
      <c r="F31" s="16">
        <v>27.31</v>
      </c>
      <c r="G31" t="s">
        <v>11</v>
      </c>
      <c r="H31" s="9">
        <f>E31/D31*100</f>
        <v>6.344709897610901</v>
      </c>
    </row>
    <row r="32" spans="1:8" ht="12.75" customHeight="1">
      <c r="A32" s="13">
        <v>41160</v>
      </c>
      <c r="B32" s="4">
        <f>C31</f>
        <v>10456</v>
      </c>
      <c r="C32" s="4">
        <v>10729</v>
      </c>
      <c r="D32" s="4">
        <f>C32-B32</f>
        <v>273</v>
      </c>
      <c r="E32" s="8">
        <v>16.78</v>
      </c>
      <c r="F32" s="16">
        <v>25.91</v>
      </c>
      <c r="G32" t="s">
        <v>11</v>
      </c>
      <c r="H32" s="9">
        <f>E32/D32*100</f>
        <v>6.1465201465201</v>
      </c>
    </row>
    <row r="33" spans="2:8" ht="12.75" customHeight="1">
      <c r="B33" s="4">
        <f>C32</f>
        <v>10729</v>
      </c>
      <c r="D33" s="4">
        <f>C33-B33</f>
        <v>-10729</v>
      </c>
      <c r="H33" s="9">
        <f>E33/D33*100</f>
        <v>0</v>
      </c>
    </row>
    <row r="34" spans="2:8" ht="12.75" customHeight="1">
      <c r="B34" s="4">
        <f>C33</f>
        <v>0</v>
      </c>
      <c r="D34" s="4">
        <f>C34-B34</f>
        <v>0</v>
      </c>
      <c r="H34" s="9" t="e">
        <f>E34/D34*100</f>
        <v>#NUM!</v>
      </c>
    </row>
    <row r="35" spans="2:8" ht="12.75" customHeight="1">
      <c r="B35" s="4">
        <f>C34</f>
        <v>0</v>
      </c>
      <c r="D35" s="4">
        <f>C35-B35</f>
        <v>0</v>
      </c>
      <c r="H35" s="9" t="e">
        <f>E35/D35*100</f>
        <v>#NUM!</v>
      </c>
    </row>
    <row r="36" spans="2:8" ht="12.75" customHeight="1">
      <c r="B36" s="4">
        <f>C35</f>
        <v>0</v>
      </c>
      <c r="D36" s="4">
        <f>C36-B36</f>
        <v>0</v>
      </c>
      <c r="H36" s="9" t="e">
        <f>E36/D36*100</f>
        <v>#NUM!</v>
      </c>
    </row>
    <row r="37" spans="2:8" ht="12.75" customHeight="1">
      <c r="B37" s="4">
        <f>C36</f>
        <v>0</v>
      </c>
      <c r="D37" s="4">
        <f>C37-B37</f>
        <v>0</v>
      </c>
      <c r="H37" s="9" t="e">
        <f>E37/D37*100</f>
        <v>#NUM!</v>
      </c>
    </row>
    <row r="38" spans="2:8" ht="12.75" customHeight="1">
      <c r="B38" s="4">
        <f>C37</f>
        <v>0</v>
      </c>
      <c r="D38" s="4">
        <f>C38-B38</f>
        <v>0</v>
      </c>
      <c r="H38" s="9" t="e">
        <f>E38/D38*100</f>
        <v>#NUM!</v>
      </c>
    </row>
    <row r="39" spans="2:8" ht="12.75" customHeight="1">
      <c r="B39" s="4">
        <f>C38</f>
        <v>0</v>
      </c>
      <c r="D39" s="4">
        <f>C39-B39</f>
        <v>0</v>
      </c>
      <c r="H39" s="9" t="e">
        <f>E39/D39*100</f>
        <v>#NUM!</v>
      </c>
    </row>
    <row r="40" spans="2:8" ht="12.75" customHeight="1">
      <c r="B40" s="4">
        <f>C39</f>
        <v>0</v>
      </c>
      <c r="D40" s="4">
        <f>C40-B40</f>
        <v>0</v>
      </c>
      <c r="H40" s="9" t="e">
        <f>E40/D40*100</f>
        <v>#NUM!</v>
      </c>
    </row>
    <row r="41" spans="2:8" ht="12.75" customHeight="1">
      <c r="B41" s="4">
        <f>C40</f>
        <v>0</v>
      </c>
      <c r="D41" s="4">
        <f>C41-B41</f>
        <v>0</v>
      </c>
      <c r="H41" s="9" t="e">
        <f>E41/D41*100</f>
        <v>#NUM!</v>
      </c>
    </row>
    <row r="42" spans="2:8" ht="12.75" customHeight="1">
      <c r="B42" s="4">
        <f>C41</f>
        <v>0</v>
      </c>
      <c r="D42" s="4">
        <f>C42-B42</f>
        <v>0</v>
      </c>
      <c r="H42" s="9" t="e">
        <f>E42/D42*100</f>
        <v>#NUM!</v>
      </c>
    </row>
    <row r="43" spans="2:8" ht="12.75" customHeight="1">
      <c r="B43" s="4">
        <f>C42</f>
        <v>0</v>
      </c>
      <c r="D43" s="4">
        <f>C43-B43</f>
        <v>0</v>
      </c>
      <c r="H43" s="9" t="e">
        <f>E43/D43*100</f>
        <v>#NUM!</v>
      </c>
    </row>
    <row r="44" spans="2:8" ht="12.75" customHeight="1">
      <c r="B44" s="4">
        <f>C43</f>
        <v>0</v>
      </c>
      <c r="D44" s="4">
        <f>C44-B44</f>
        <v>0</v>
      </c>
      <c r="H44" s="9" t="e">
        <f>E44/D44*100</f>
        <v>#NUM!</v>
      </c>
    </row>
    <row r="45" spans="2:8" ht="12.75" customHeight="1">
      <c r="B45" s="4">
        <f>C44</f>
        <v>0</v>
      </c>
      <c r="D45" s="4">
        <f>C45-B45</f>
        <v>0</v>
      </c>
      <c r="H45" s="9" t="e">
        <f>E45/D45*100</f>
        <v>#NUM!</v>
      </c>
    </row>
    <row r="46" spans="2:8" ht="12.75" customHeight="1">
      <c r="B46" s="4">
        <f>C45</f>
        <v>0</v>
      </c>
      <c r="D46" s="4">
        <f>C46-B46</f>
        <v>0</v>
      </c>
      <c r="H46" s="9" t="e">
        <f>E46/D46*100</f>
        <v>#NUM!</v>
      </c>
    </row>
    <row r="47" spans="2:8" ht="12.75" customHeight="1">
      <c r="B47" s="4">
        <f>C46</f>
        <v>0</v>
      </c>
      <c r="D47" s="4">
        <f>C47-B47</f>
        <v>0</v>
      </c>
      <c r="H47" s="9" t="e">
        <f>E47/D47*100</f>
        <v>#NUM!</v>
      </c>
    </row>
    <row r="48" spans="2:8" ht="12.75" customHeight="1">
      <c r="B48" s="4">
        <f>C47</f>
        <v>0</v>
      </c>
      <c r="D48" s="4">
        <f>C48-B48</f>
        <v>0</v>
      </c>
      <c r="H48" s="9" t="e">
        <f>E48/D48*100</f>
        <v>#NUM!</v>
      </c>
    </row>
    <row r="49" spans="2:8" ht="12.75" customHeight="1">
      <c r="B49" s="4">
        <f>C48</f>
        <v>0</v>
      </c>
      <c r="D49" s="4">
        <f>C49-B49</f>
        <v>0</v>
      </c>
      <c r="H49" s="9" t="e">
        <f>E49/D49*100</f>
        <v>#NUM!</v>
      </c>
    </row>
    <row r="50" spans="2:8" ht="12.75" customHeight="1">
      <c r="B50" s="4">
        <f>C49</f>
        <v>0</v>
      </c>
      <c r="D50" s="4">
        <f>C50-B50</f>
        <v>0</v>
      </c>
      <c r="H50" s="9" t="e">
        <f>E50/D50*100</f>
        <v>#NUM!</v>
      </c>
    </row>
    <row r="51" spans="2:8" ht="12.75" customHeight="1">
      <c r="B51" s="4">
        <f>C50</f>
        <v>0</v>
      </c>
      <c r="D51" s="4">
        <f>C51-B51</f>
        <v>0</v>
      </c>
      <c r="H51" s="9" t="e">
        <f>E51/D51*100</f>
        <v>#NUM!</v>
      </c>
    </row>
    <row r="52" spans="2:8" ht="12.75" customHeight="1">
      <c r="B52" s="4">
        <f>C51</f>
        <v>0</v>
      </c>
      <c r="D52" s="4">
        <f>C52-B52</f>
        <v>0</v>
      </c>
      <c r="H52" s="9" t="e">
        <f>E52/D52*100</f>
        <v>#NUM!</v>
      </c>
    </row>
    <row r="53" spans="2:8" ht="12.75" customHeight="1">
      <c r="B53" s="4">
        <f>C52</f>
        <v>0</v>
      </c>
      <c r="D53" s="4">
        <f>C53-B53</f>
        <v>0</v>
      </c>
      <c r="H53" s="9" t="e">
        <f>E53/D53*100</f>
        <v>#NUM!</v>
      </c>
    </row>
    <row r="54" spans="2:8" ht="12.75" customHeight="1">
      <c r="B54" s="4">
        <f>C53</f>
        <v>0</v>
      </c>
      <c r="D54" s="4">
        <f>C54-B54</f>
        <v>0</v>
      </c>
      <c r="H54" s="9" t="e">
        <f>E54/D54*100</f>
        <v>#NUM!</v>
      </c>
    </row>
    <row r="55" spans="2:8" ht="12.75" customHeight="1">
      <c r="B55" s="4">
        <f>C54</f>
        <v>0</v>
      </c>
      <c r="D55" s="4">
        <f>C55-B55</f>
        <v>0</v>
      </c>
      <c r="H55" s="9" t="e">
        <f>E55/D55*100</f>
        <v>#NUM!</v>
      </c>
    </row>
    <row r="56" spans="2:8" ht="12.75" customHeight="1">
      <c r="B56" s="4">
        <f>C55</f>
        <v>0</v>
      </c>
      <c r="D56" s="4">
        <f>C56-B56</f>
        <v>0</v>
      </c>
      <c r="H56" s="9" t="e">
        <f>E56/D56*100</f>
        <v>#NUM!</v>
      </c>
    </row>
    <row r="57" spans="2:8" ht="12.75" customHeight="1">
      <c r="B57" s="4">
        <f>C56</f>
        <v>0</v>
      </c>
      <c r="D57" s="4">
        <f>C57-B57</f>
        <v>0</v>
      </c>
      <c r="E57" s="9"/>
      <c r="F57" s="20"/>
      <c r="G57" s="11"/>
      <c r="H57" s="9" t="e">
        <f>E57/D57*100</f>
        <v>#NUM!</v>
      </c>
    </row>
    <row r="58" spans="2:8" ht="12.75" customHeight="1">
      <c r="B58" s="4">
        <f>C57</f>
        <v>0</v>
      </c>
      <c r="D58" s="4">
        <f>C58-B58</f>
        <v>0</v>
      </c>
      <c r="E58" s="9"/>
      <c r="F58" s="20"/>
      <c r="G58" s="11"/>
      <c r="H58" s="9" t="e">
        <f>E58/D58*100</f>
        <v>#NUM!</v>
      </c>
    </row>
    <row r="59" spans="2:8" ht="12.75" customHeight="1">
      <c r="B59" s="4">
        <f>C58</f>
        <v>0</v>
      </c>
      <c r="D59" s="4">
        <f>C59-B59</f>
        <v>0</v>
      </c>
      <c r="E59" s="9"/>
      <c r="F59" s="20"/>
      <c r="G59" s="11"/>
      <c r="H59" s="9" t="e">
        <f>E59/D59*100</f>
        <v>#NUM!</v>
      </c>
    </row>
    <row r="60" spans="2:8" ht="12.75" customHeight="1">
      <c r="B60" s="4">
        <f>C59</f>
        <v>0</v>
      </c>
      <c r="D60" s="4">
        <f>C60-B60</f>
        <v>0</v>
      </c>
      <c r="E60" s="9"/>
      <c r="F60" s="20"/>
      <c r="H60" s="9" t="e">
        <f>E60/D60*100</f>
        <v>#NUM!</v>
      </c>
    </row>
    <row r="61" spans="2:8" ht="12.75" customHeight="1">
      <c r="B61" s="4">
        <f>C60</f>
        <v>0</v>
      </c>
      <c r="D61" s="4">
        <f>C61-B61</f>
        <v>0</v>
      </c>
      <c r="E61" s="9"/>
      <c r="F61" s="20"/>
      <c r="G61" s="11"/>
      <c r="H61" s="9" t="e">
        <f>E61/D61*100</f>
        <v>#NUM!</v>
      </c>
    </row>
    <row r="62" spans="2:8" ht="12.75" customHeight="1">
      <c r="B62" s="4">
        <f>C61</f>
        <v>0</v>
      </c>
      <c r="D62" s="4">
        <f>C62-B62</f>
        <v>0</v>
      </c>
      <c r="E62" s="9"/>
      <c r="F62" s="20"/>
      <c r="G62" s="11"/>
      <c r="H62" s="9" t="e">
        <f>E62/D62*100</f>
        <v>#NUM!</v>
      </c>
    </row>
    <row r="63" spans="2:8" ht="12.75" customHeight="1">
      <c r="B63" s="4">
        <f>C62</f>
        <v>0</v>
      </c>
      <c r="D63" s="4">
        <f>C63-B63</f>
        <v>0</v>
      </c>
      <c r="E63" s="9"/>
      <c r="F63" s="20"/>
      <c r="G63" s="11"/>
      <c r="H63" s="9" t="e">
        <f>E63/D63*100</f>
        <v>#NUM!</v>
      </c>
    </row>
    <row r="64" spans="2:8" ht="12.75" customHeight="1">
      <c r="B64" s="4">
        <f>C63</f>
        <v>0</v>
      </c>
      <c r="D64" s="4">
        <f>C64-B64</f>
        <v>0</v>
      </c>
      <c r="E64" s="9"/>
      <c r="F64" s="20"/>
      <c r="G64" s="11"/>
      <c r="H64" s="9" t="e">
        <f>E64/D64*100</f>
        <v>#NUM!</v>
      </c>
    </row>
    <row r="65" spans="2:8" ht="12.75" customHeight="1">
      <c r="B65" s="4">
        <f>C64</f>
        <v>0</v>
      </c>
      <c r="D65" s="4">
        <f>C65-B65</f>
        <v>0</v>
      </c>
      <c r="E65" s="9"/>
      <c r="F65" s="20"/>
      <c r="H65" s="9" t="e">
        <f>E65/D65*100</f>
        <v>#NUM!</v>
      </c>
    </row>
    <row r="66" spans="2:8" ht="12.75" customHeight="1">
      <c r="B66" s="4">
        <f>C65</f>
        <v>0</v>
      </c>
      <c r="D66" s="4">
        <f>C66-B66</f>
        <v>0</v>
      </c>
      <c r="E66" s="9"/>
      <c r="F66" s="20"/>
      <c r="G66" s="11"/>
      <c r="H66" s="9" t="e">
        <f>E66/D66*100</f>
        <v>#NUM!</v>
      </c>
    </row>
    <row r="67" spans="2:8" ht="12.75" customHeight="1">
      <c r="B67" s="4">
        <f>C66</f>
        <v>0</v>
      </c>
      <c r="D67" s="4">
        <f>C67-B67</f>
        <v>0</v>
      </c>
      <c r="E67" s="9"/>
      <c r="F67" s="20"/>
      <c r="G67" s="11"/>
      <c r="H67" s="9" t="e">
        <f>E67/D67*100</f>
        <v>#NUM!</v>
      </c>
    </row>
    <row r="68" spans="2:8" ht="12.75" customHeight="1">
      <c r="B68" s="4">
        <f>C67</f>
        <v>0</v>
      </c>
      <c r="D68" s="4">
        <f>C68-B68</f>
        <v>0</v>
      </c>
      <c r="E68" s="9"/>
      <c r="F68" s="20"/>
      <c r="G68" s="11"/>
      <c r="H68" s="9" t="e">
        <f>E68/D68*100</f>
        <v>#NUM!</v>
      </c>
    </row>
    <row r="69" spans="2:8" ht="12.75" customHeight="1">
      <c r="B69" s="4">
        <f>C68</f>
        <v>0</v>
      </c>
      <c r="D69" s="4">
        <f>C69-B69</f>
        <v>0</v>
      </c>
      <c r="E69" s="9"/>
      <c r="F69" s="20"/>
      <c r="G69" s="11"/>
      <c r="H69" s="9" t="e">
        <f>E69/D69*100</f>
        <v>#NUM!</v>
      </c>
    </row>
    <row r="70" spans="2:8" ht="13.5">
      <c r="B70" s="4">
        <f>C69</f>
        <v>0</v>
      </c>
      <c r="D70" s="4">
        <f>C70-B70</f>
        <v>0</v>
      </c>
      <c r="E70" s="9"/>
      <c r="F70" s="20"/>
      <c r="G70" s="11"/>
      <c r="H70" s="9" t="e">
        <f>E70/D70*100</f>
        <v>#NUM!</v>
      </c>
    </row>
    <row r="71" spans="2:8" ht="12.75" customHeight="1">
      <c r="B71" s="4">
        <f>C70</f>
        <v>0</v>
      </c>
      <c r="D71" s="4">
        <f>C71-B71</f>
        <v>0</v>
      </c>
      <c r="H71" s="9" t="e">
        <f>E71/D71*100</f>
        <v>#NUM!</v>
      </c>
    </row>
    <row r="72" spans="2:8" ht="12.75" customHeight="1">
      <c r="B72" s="4">
        <f>C71</f>
        <v>0</v>
      </c>
      <c r="D72" s="4">
        <f>C72-B72</f>
        <v>0</v>
      </c>
      <c r="G72" s="11"/>
      <c r="H72" s="9" t="e">
        <f>E72/D72*100</f>
        <v>#NUM!</v>
      </c>
    </row>
    <row r="73" spans="2:8" ht="12.75" customHeight="1">
      <c r="B73" s="4">
        <f>C72</f>
        <v>0</v>
      </c>
      <c r="D73" s="4">
        <f>C73-B73</f>
        <v>0</v>
      </c>
      <c r="H73" s="9" t="e">
        <f>E73/D73*100</f>
        <v>#NUM!</v>
      </c>
    </row>
    <row r="74" spans="2:8" ht="12.75" customHeight="1">
      <c r="B74" s="4">
        <f>C73</f>
        <v>0</v>
      </c>
      <c r="D74" s="4">
        <f>C74-B74</f>
        <v>0</v>
      </c>
      <c r="H74" s="9" t="e">
        <f>E74/D74*100</f>
        <v>#NUM!</v>
      </c>
    </row>
    <row r="75" spans="2:8" ht="12.75" customHeight="1">
      <c r="B75" s="4">
        <f>C74</f>
        <v>0</v>
      </c>
      <c r="D75" s="4">
        <f>C75-B75</f>
        <v>0</v>
      </c>
      <c r="H75" s="9" t="e">
        <f>E75/D75*100</f>
        <v>#NUM!</v>
      </c>
    </row>
    <row r="76" spans="2:8" ht="12.75" customHeight="1">
      <c r="B76" s="4">
        <f>C75</f>
        <v>0</v>
      </c>
      <c r="D76" s="4">
        <f>C76-B76</f>
        <v>0</v>
      </c>
      <c r="H76" s="9" t="e">
        <f>E76/D76*100</f>
        <v>#NUM!</v>
      </c>
    </row>
    <row r="77" spans="2:8" ht="12.75" customHeight="1">
      <c r="B77" s="4">
        <f>C76</f>
        <v>0</v>
      </c>
      <c r="D77" s="4">
        <f>C77-B77</f>
        <v>0</v>
      </c>
      <c r="H77" s="9" t="e">
        <f>E77/D77*100</f>
        <v>#NUM!</v>
      </c>
    </row>
    <row r="78" spans="2:8" ht="12.75" customHeight="1">
      <c r="B78" s="4">
        <f>C77</f>
        <v>0</v>
      </c>
      <c r="D78" s="4">
        <f>C78-B78</f>
        <v>0</v>
      </c>
      <c r="H78" s="9" t="e">
        <f>E78/D78*100</f>
        <v>#NUM!</v>
      </c>
    </row>
    <row r="79" spans="2:8" ht="12.75" customHeight="1">
      <c r="B79" s="4">
        <f>C78</f>
        <v>0</v>
      </c>
      <c r="D79" s="4">
        <f>C79-B79</f>
        <v>0</v>
      </c>
      <c r="H79" s="9" t="e">
        <f>E79/D79*100</f>
        <v>#NUM!</v>
      </c>
    </row>
    <row r="80" spans="2:8" ht="12.75" customHeight="1">
      <c r="B80" s="4">
        <f>C79</f>
        <v>0</v>
      </c>
      <c r="D80" s="4">
        <f>C80-B80</f>
        <v>0</v>
      </c>
      <c r="H80" s="9" t="e">
        <f>E80/D80*100</f>
        <v>#NUM!</v>
      </c>
    </row>
    <row r="81" spans="2:8" ht="12.75" customHeight="1">
      <c r="B81" s="4">
        <f>C80</f>
        <v>0</v>
      </c>
      <c r="D81" s="4">
        <f>C81-B81</f>
        <v>0</v>
      </c>
      <c r="H81" s="9" t="e">
        <f>E81/D81*100</f>
        <v>#NUM!</v>
      </c>
    </row>
    <row r="82" spans="2:8" ht="12.75" customHeight="1">
      <c r="B82" s="4">
        <f>C81</f>
        <v>0</v>
      </c>
      <c r="D82" s="4">
        <f>C82-B82</f>
        <v>0</v>
      </c>
      <c r="H82" s="9" t="e">
        <f>E82/D82*100</f>
        <v>#NUM!</v>
      </c>
    </row>
    <row r="83" spans="2:8" ht="12.75" customHeight="1">
      <c r="B83" s="4">
        <f>C82</f>
        <v>0</v>
      </c>
      <c r="D83" s="4">
        <f>C83-B83</f>
        <v>0</v>
      </c>
      <c r="H83" s="9" t="e">
        <f>E83/D83*100</f>
        <v>#NUM!</v>
      </c>
    </row>
    <row r="84" spans="2:8" ht="12.75" customHeight="1">
      <c r="B84" s="4">
        <f>C83</f>
        <v>0</v>
      </c>
      <c r="D84" s="4">
        <f>C84-B84</f>
        <v>0</v>
      </c>
      <c r="H84" s="9" t="e">
        <f>E84/D84*100</f>
        <v>#NUM!</v>
      </c>
    </row>
    <row r="85" spans="2:8" ht="12.75" customHeight="1">
      <c r="B85" s="4">
        <f>C84</f>
        <v>0</v>
      </c>
      <c r="D85" s="4">
        <f>C85-B85</f>
        <v>0</v>
      </c>
      <c r="H85" s="9" t="e">
        <f>E85/D85*100</f>
        <v>#NUM!</v>
      </c>
    </row>
    <row r="86" spans="2:8" ht="12.75" customHeight="1">
      <c r="B86" s="4">
        <f>C85</f>
        <v>0</v>
      </c>
      <c r="D86" s="4">
        <f>C86-B86</f>
        <v>0</v>
      </c>
      <c r="H86" s="9" t="e">
        <f>E86/D86*100</f>
        <v>#NUM!</v>
      </c>
    </row>
    <row r="87" spans="2:8" ht="12.75" customHeight="1">
      <c r="B87" s="4">
        <f>C86</f>
        <v>0</v>
      </c>
      <c r="D87" s="4">
        <f>C87-B87</f>
        <v>0</v>
      </c>
      <c r="H87" s="9" t="e">
        <f>E87/D87*100</f>
        <v>#NUM!</v>
      </c>
    </row>
    <row r="88" spans="2:8" ht="12.75" customHeight="1">
      <c r="B88" s="4">
        <f>C87</f>
        <v>0</v>
      </c>
      <c r="D88" s="4">
        <f>C88-B88</f>
        <v>0</v>
      </c>
      <c r="H88" s="9" t="e">
        <f>E88/D88*100</f>
        <v>#NUM!</v>
      </c>
    </row>
    <row r="89" spans="2:8" ht="12.75" customHeight="1">
      <c r="B89" s="4">
        <f>C88</f>
        <v>0</v>
      </c>
      <c r="D89" s="4">
        <f>C89-B89</f>
        <v>0</v>
      </c>
      <c r="H89" s="9" t="e">
        <f>E89/D89*100</f>
        <v>#NUM!</v>
      </c>
    </row>
    <row r="90" spans="2:8" ht="12.75" customHeight="1">
      <c r="B90" s="4">
        <f>C89</f>
        <v>0</v>
      </c>
      <c r="D90" s="4">
        <f>C90-B90</f>
        <v>0</v>
      </c>
      <c r="H90" s="9" t="e">
        <f>E90/D90*100</f>
        <v>#NUM!</v>
      </c>
    </row>
    <row r="91" spans="2:8" ht="12.75" customHeight="1">
      <c r="B91" s="4">
        <f>C90</f>
        <v>0</v>
      </c>
      <c r="D91" s="4">
        <f>C91-B91</f>
        <v>0</v>
      </c>
      <c r="H91" s="9" t="e">
        <f>E91/D91*100</f>
        <v>#NUM!</v>
      </c>
    </row>
    <row r="92" spans="2:8" ht="12.75" customHeight="1">
      <c r="B92" s="4">
        <f>C91</f>
        <v>0</v>
      </c>
      <c r="D92" s="4">
        <f>C92-B92</f>
        <v>0</v>
      </c>
      <c r="H92" s="9" t="e">
        <f>E92/D92*100</f>
        <v>#NUM!</v>
      </c>
    </row>
    <row r="93" spans="2:8" ht="12.75" customHeight="1">
      <c r="B93" s="4">
        <f>C92</f>
        <v>0</v>
      </c>
      <c r="D93" s="4">
        <f>C93-B93</f>
        <v>0</v>
      </c>
      <c r="H93" s="9" t="e">
        <f>E93/D93*100</f>
        <v>#NUM!</v>
      </c>
    </row>
    <row r="94" spans="2:8" ht="12.75" customHeight="1">
      <c r="B94" s="4">
        <f>C93</f>
        <v>0</v>
      </c>
      <c r="D94" s="4">
        <f>C94-B94</f>
        <v>0</v>
      </c>
      <c r="H94" s="9" t="e">
        <f>E94/D94*100</f>
        <v>#NUM!</v>
      </c>
    </row>
    <row r="95" spans="2:8" ht="12.75" customHeight="1">
      <c r="B95" s="4">
        <f>C94</f>
        <v>0</v>
      </c>
      <c r="D95" s="4">
        <f>C95-B95</f>
        <v>0</v>
      </c>
      <c r="H95" s="9" t="e">
        <f>E95/D95*100</f>
        <v>#NUM!</v>
      </c>
    </row>
    <row r="96" spans="2:8" ht="12.75" customHeight="1">
      <c r="B96" s="4">
        <f>C95</f>
        <v>0</v>
      </c>
      <c r="D96" s="4">
        <f>C96-B96</f>
        <v>0</v>
      </c>
      <c r="H96" s="9" t="e">
        <f>E96/D96*100</f>
        <v>#NUM!</v>
      </c>
    </row>
    <row r="97" spans="2:8" ht="12.75" customHeight="1">
      <c r="B97" s="4">
        <f>C96</f>
        <v>0</v>
      </c>
      <c r="D97" s="4">
        <f>C97-B97</f>
        <v>0</v>
      </c>
      <c r="H97" s="9" t="e">
        <f>E97/D97*100</f>
        <v>#NUM!</v>
      </c>
    </row>
    <row r="98" spans="2:8" ht="12.75" customHeight="1">
      <c r="B98" s="4">
        <f>C97</f>
        <v>0</v>
      </c>
      <c r="D98" s="4">
        <f>C98-B98</f>
        <v>0</v>
      </c>
      <c r="H98" s="9" t="e">
        <f>E98/D98*100</f>
        <v>#NUM!</v>
      </c>
    </row>
    <row r="99" spans="2:8" ht="12.75" customHeight="1">
      <c r="B99" s="4">
        <f>C98</f>
        <v>0</v>
      </c>
      <c r="D99" s="4">
        <f>C99-B99</f>
        <v>0</v>
      </c>
      <c r="H99" s="9" t="e">
        <f>E99/D99*100</f>
        <v>#NUM!</v>
      </c>
    </row>
    <row r="100" spans="2:8" ht="12.75" customHeight="1">
      <c r="B100" s="4">
        <f>C99</f>
        <v>0</v>
      </c>
      <c r="D100" s="4">
        <f>C100-B100</f>
        <v>0</v>
      </c>
      <c r="H100" s="9" t="e">
        <f>E100/D100*100</f>
        <v>#NUM!</v>
      </c>
    </row>
    <row r="101" spans="2:8" ht="12.75" customHeight="1">
      <c r="B101" s="4">
        <f>C100</f>
        <v>0</v>
      </c>
      <c r="D101" s="4">
        <f>C101-B101</f>
        <v>0</v>
      </c>
      <c r="H101" s="9" t="e">
        <f>E101/D101*100</f>
        <v>#NUM!</v>
      </c>
    </row>
    <row r="102" spans="2:8" ht="12.75" customHeight="1">
      <c r="B102" s="4">
        <f>C101</f>
        <v>0</v>
      </c>
      <c r="D102" s="4">
        <f>C102-B102</f>
        <v>0</v>
      </c>
      <c r="H102" s="9" t="e">
        <f>E102/D102*100</f>
        <v>#NUM!</v>
      </c>
    </row>
    <row r="103" spans="2:8" ht="12.75" customHeight="1">
      <c r="B103" s="4">
        <f>C102</f>
        <v>0</v>
      </c>
      <c r="D103" s="4">
        <f>C103-B103</f>
        <v>0</v>
      </c>
      <c r="H103" s="9" t="e">
        <f>E103/D103*100</f>
        <v>#NUM!</v>
      </c>
    </row>
    <row r="104" spans="2:8" ht="12.75" customHeight="1">
      <c r="B104" s="4">
        <f>C103</f>
        <v>0</v>
      </c>
      <c r="D104" s="4">
        <f>C104-B104</f>
        <v>0</v>
      </c>
      <c r="H104" s="9" t="e">
        <f>E104/D104*100</f>
        <v>#NUM!</v>
      </c>
    </row>
    <row r="105" spans="2:8" ht="12.75" customHeight="1">
      <c r="B105" s="4">
        <f>C104</f>
        <v>0</v>
      </c>
      <c r="D105" s="4">
        <f>C105-B105</f>
        <v>0</v>
      </c>
      <c r="H105" s="9" t="e">
        <f>E105/D105*100</f>
        <v>#NUM!</v>
      </c>
    </row>
    <row r="106" spans="2:8" ht="12.75" customHeight="1">
      <c r="B106" s="4">
        <f>C105</f>
        <v>0</v>
      </c>
      <c r="D106" s="4">
        <f>C106-B106</f>
        <v>0</v>
      </c>
      <c r="H106" s="9" t="e">
        <f>E106/D106*100</f>
        <v>#NUM!</v>
      </c>
    </row>
    <row r="107" spans="2:8" ht="12.75" customHeight="1">
      <c r="B107" s="4">
        <f>C106</f>
        <v>0</v>
      </c>
      <c r="D107" s="4">
        <f>C107-B107</f>
        <v>0</v>
      </c>
      <c r="H107" s="9" t="e">
        <f>E107/D107*100</f>
        <v>#NUM!</v>
      </c>
    </row>
    <row r="108" spans="2:8" ht="12.75" customHeight="1">
      <c r="B108" s="4">
        <f>C107</f>
        <v>0</v>
      </c>
      <c r="D108" s="4">
        <f>C108-B108</f>
        <v>0</v>
      </c>
      <c r="H108" s="9" t="e">
        <f>E108/D108*100</f>
        <v>#NUM!</v>
      </c>
    </row>
    <row r="109" spans="2:8" ht="12.75" customHeight="1">
      <c r="B109" s="4">
        <f>C108</f>
        <v>0</v>
      </c>
      <c r="D109" s="4">
        <f>C109-B109</f>
        <v>0</v>
      </c>
      <c r="H109" s="9" t="e">
        <f>E109/D109*100</f>
        <v>#NUM!</v>
      </c>
    </row>
    <row r="110" spans="2:8" ht="12.75" customHeight="1">
      <c r="B110" s="4">
        <f>C109</f>
        <v>0</v>
      </c>
      <c r="D110" s="4">
        <f>C110-B110</f>
        <v>0</v>
      </c>
      <c r="H110" s="9" t="e">
        <f>E110/D110*100</f>
        <v>#NUM!</v>
      </c>
    </row>
    <row r="111" spans="2:8" ht="12.75" customHeight="1">
      <c r="B111" s="4">
        <f>C110</f>
        <v>0</v>
      </c>
      <c r="D111" s="4">
        <f>C111-B111</f>
        <v>0</v>
      </c>
      <c r="H111" s="9" t="e">
        <f>E111/D111*100</f>
        <v>#NUM!</v>
      </c>
    </row>
    <row r="112" spans="2:8" ht="12.75" customHeight="1">
      <c r="B112" s="4">
        <f>C111</f>
        <v>0</v>
      </c>
      <c r="D112" s="4">
        <f>C112-B112</f>
        <v>0</v>
      </c>
      <c r="H112" s="9" t="e">
        <f>E112/D112*100</f>
        <v>#NUM!</v>
      </c>
    </row>
    <row r="113" spans="2:8" ht="12.75" customHeight="1">
      <c r="B113" s="4">
        <f>C112</f>
        <v>0</v>
      </c>
      <c r="D113" s="4">
        <f>C113-B113</f>
        <v>0</v>
      </c>
      <c r="H113" s="9" t="e">
        <f>E113/D113*100</f>
        <v>#NUM!</v>
      </c>
    </row>
    <row r="114" spans="2:8" ht="12.75" customHeight="1">
      <c r="B114" s="4">
        <f>C113</f>
        <v>0</v>
      </c>
      <c r="D114" s="4">
        <f>C114-B114</f>
        <v>0</v>
      </c>
      <c r="H114" s="9" t="e">
        <f>E114/D114*100</f>
        <v>#NUM!</v>
      </c>
    </row>
    <row r="115" spans="2:8" ht="12.75" customHeight="1">
      <c r="B115" s="4">
        <f>C114</f>
        <v>0</v>
      </c>
      <c r="D115" s="4">
        <f>C115-B115</f>
        <v>0</v>
      </c>
      <c r="H115" s="9" t="e">
        <f>E115/D115*100</f>
        <v>#NUM!</v>
      </c>
    </row>
    <row r="116" spans="2:8" ht="12.75" customHeight="1">
      <c r="B116" s="4">
        <f>C115</f>
        <v>0</v>
      </c>
      <c r="D116" s="4">
        <f>C116-B116</f>
        <v>0</v>
      </c>
      <c r="H116" s="9" t="e">
        <f>E116/D116*100</f>
        <v>#NUM!</v>
      </c>
    </row>
    <row r="117" spans="2:8" ht="12.75" customHeight="1">
      <c r="B117" s="4">
        <f>C116</f>
        <v>0</v>
      </c>
      <c r="D117" s="4">
        <f>C117-B117</f>
        <v>0</v>
      </c>
      <c r="H117" s="9" t="e">
        <f>E117/D117*100</f>
        <v>#NUM!</v>
      </c>
    </row>
    <row r="118" spans="2:8" ht="12.75" customHeight="1">
      <c r="B118" s="4">
        <f>C117</f>
        <v>0</v>
      </c>
      <c r="D118" s="4">
        <f>C118-B118</f>
        <v>0</v>
      </c>
      <c r="H118" s="9" t="e">
        <f>E118/D118*100</f>
        <v>#NUM!</v>
      </c>
    </row>
    <row r="119" spans="2:8" ht="12.75" customHeight="1">
      <c r="B119" s="4">
        <f>C118</f>
        <v>0</v>
      </c>
      <c r="D119" s="4">
        <f>C119-B119</f>
        <v>0</v>
      </c>
      <c r="H119" s="9" t="e">
        <f>E119/D119*100</f>
        <v>#NUM!</v>
      </c>
    </row>
    <row r="120" spans="2:8" ht="12.75" customHeight="1">
      <c r="B120" s="4">
        <f>C119</f>
        <v>0</v>
      </c>
      <c r="D120" s="4">
        <f>C120-B120</f>
        <v>0</v>
      </c>
      <c r="H120" s="9" t="e">
        <f>E120/D120*100</f>
        <v>#NUM!</v>
      </c>
    </row>
    <row r="121" spans="2:8" ht="12.75" customHeight="1">
      <c r="B121" s="4">
        <f>C120</f>
        <v>0</v>
      </c>
      <c r="D121" s="4">
        <f>C121-B121</f>
        <v>0</v>
      </c>
      <c r="H121" s="9" t="e">
        <f>E121/D121*100</f>
        <v>#NUM!</v>
      </c>
    </row>
    <row r="122" spans="2:8" ht="12.75" customHeight="1">
      <c r="B122" s="4">
        <f>C121</f>
        <v>0</v>
      </c>
      <c r="D122" s="4">
        <f>C122-B122</f>
        <v>0</v>
      </c>
      <c r="H122" s="9" t="e">
        <f>E122/D122*100</f>
        <v>#NUM!</v>
      </c>
    </row>
    <row r="123" spans="2:8" ht="12.75" customHeight="1">
      <c r="B123" s="4">
        <f>C122</f>
        <v>0</v>
      </c>
      <c r="D123" s="4">
        <f>C123-B123</f>
        <v>0</v>
      </c>
      <c r="H123" s="9" t="e">
        <f>E123/D123*100</f>
        <v>#NUM!</v>
      </c>
    </row>
    <row r="124" spans="2:8" ht="12.75" customHeight="1">
      <c r="B124" s="4">
        <f>C123</f>
        <v>0</v>
      </c>
      <c r="D124" s="4">
        <f>C124-B124</f>
        <v>0</v>
      </c>
      <c r="H124" s="9" t="e">
        <f>E124/D124*100</f>
        <v>#NUM!</v>
      </c>
    </row>
    <row r="125" spans="2:8" ht="12.75" customHeight="1">
      <c r="B125" s="4">
        <f>C124</f>
        <v>0</v>
      </c>
      <c r="D125" s="4">
        <f>C125-B125</f>
        <v>0</v>
      </c>
      <c r="H125" s="9" t="e">
        <f>E125/D125*100</f>
        <v>#NUM!</v>
      </c>
    </row>
    <row r="126" spans="2:8" ht="12.75" customHeight="1">
      <c r="B126" s="4">
        <f>C125</f>
        <v>0</v>
      </c>
      <c r="D126" s="4">
        <f>C126-B126</f>
        <v>0</v>
      </c>
      <c r="H126" s="9" t="e">
        <f>E126/D126*100</f>
        <v>#NUM!</v>
      </c>
    </row>
    <row r="127" spans="2:8" ht="12.75" customHeight="1">
      <c r="B127" s="4">
        <f>C126</f>
        <v>0</v>
      </c>
      <c r="D127" s="4">
        <f>C127-B127</f>
        <v>0</v>
      </c>
      <c r="H127" s="9" t="e">
        <f>E127/D127*100</f>
        <v>#NUM!</v>
      </c>
    </row>
    <row r="128" spans="2:8" ht="12.75" customHeight="1">
      <c r="B128" s="4">
        <f>C127</f>
        <v>0</v>
      </c>
      <c r="D128" s="4">
        <f>C128-B128</f>
        <v>0</v>
      </c>
      <c r="H128" s="9" t="e">
        <f>E128/D128*100</f>
        <v>#NUM!</v>
      </c>
    </row>
    <row r="129" spans="2:8" ht="12.75" customHeight="1">
      <c r="B129" s="4">
        <f>C128</f>
        <v>0</v>
      </c>
      <c r="D129" s="4">
        <f>C129-B129</f>
        <v>0</v>
      </c>
      <c r="H129" s="9" t="e">
        <f>E129/D129*100</f>
        <v>#NUM!</v>
      </c>
    </row>
    <row r="130" spans="2:8" ht="12.75" customHeight="1">
      <c r="B130" s="4">
        <f>C129</f>
        <v>0</v>
      </c>
      <c r="D130" s="4">
        <f>C130-B130</f>
        <v>0</v>
      </c>
      <c r="H130" s="9" t="e">
        <f>E130/D130*100</f>
        <v>#NUM!</v>
      </c>
    </row>
    <row r="131" spans="2:8" ht="12.75" customHeight="1">
      <c r="B131" s="4">
        <f>C130</f>
        <v>0</v>
      </c>
      <c r="D131" s="4">
        <f>C131-B131</f>
        <v>0</v>
      </c>
      <c r="H131" s="9" t="e">
        <f>E131/D131*100</f>
        <v>#NUM!</v>
      </c>
    </row>
    <row r="132" spans="2:8" ht="12.75" customHeight="1">
      <c r="B132" s="4">
        <f>C131</f>
        <v>0</v>
      </c>
      <c r="D132" s="4">
        <f>C132-B132</f>
        <v>0</v>
      </c>
      <c r="H132" s="9" t="e">
        <f>E132/D132*100</f>
        <v>#NUM!</v>
      </c>
    </row>
    <row r="133" spans="2:8" ht="12.75" customHeight="1">
      <c r="B133" s="4">
        <f>C132</f>
        <v>0</v>
      </c>
      <c r="D133" s="4">
        <f>C133-B133</f>
        <v>0</v>
      </c>
      <c r="H133" s="9" t="e">
        <f>E133/D133*100</f>
        <v>#NUM!</v>
      </c>
    </row>
    <row r="134" spans="2:8" ht="12.75" customHeight="1">
      <c r="B134" s="4">
        <f>C133</f>
        <v>0</v>
      </c>
      <c r="D134" s="4">
        <f>C134-B134</f>
        <v>0</v>
      </c>
      <c r="H134" s="9" t="e">
        <f>E134/D134*100</f>
        <v>#NUM!</v>
      </c>
    </row>
    <row r="135" spans="2:8" ht="12.75" customHeight="1">
      <c r="B135" s="4">
        <f>C134</f>
        <v>0</v>
      </c>
      <c r="D135" s="4">
        <f>C135-B135</f>
        <v>0</v>
      </c>
      <c r="H135" s="9" t="e">
        <f>E135/D135*100</f>
        <v>#NUM!</v>
      </c>
    </row>
    <row r="136" spans="2:8" ht="12.75" customHeight="1">
      <c r="B136" s="4">
        <f>C135</f>
        <v>0</v>
      </c>
      <c r="D136" s="4">
        <f>C136-B136</f>
        <v>0</v>
      </c>
      <c r="H136" s="9" t="e">
        <f>E136/D136*100</f>
        <v>#NUM!</v>
      </c>
    </row>
    <row r="137" spans="2:8" ht="12.75" customHeight="1">
      <c r="B137" s="4">
        <f>C136</f>
        <v>0</v>
      </c>
      <c r="D137" s="4">
        <f>C137-B137</f>
        <v>0</v>
      </c>
      <c r="H137" s="9" t="e">
        <f>E137/D137*100</f>
        <v>#NUM!</v>
      </c>
    </row>
    <row r="138" spans="2:8" ht="12.75" customHeight="1">
      <c r="B138" s="4">
        <f>C137</f>
        <v>0</v>
      </c>
      <c r="D138" s="4">
        <f>C138-B138</f>
        <v>0</v>
      </c>
      <c r="H138" s="9" t="e">
        <f>E138/D138*100</f>
        <v>#NUM!</v>
      </c>
    </row>
    <row r="139" spans="2:8" ht="12.75" customHeight="1">
      <c r="B139" s="4">
        <f>C138</f>
        <v>0</v>
      </c>
      <c r="D139" s="4">
        <f>C139-B139</f>
        <v>0</v>
      </c>
      <c r="H139" s="9" t="e">
        <f>E139/D139*100</f>
        <v>#NUM!</v>
      </c>
    </row>
    <row r="140" spans="2:8" ht="12.75" customHeight="1">
      <c r="B140" s="4">
        <f>C139</f>
        <v>0</v>
      </c>
      <c r="D140" s="4">
        <f>C140-B140</f>
        <v>0</v>
      </c>
      <c r="H140" s="9" t="e">
        <f>E140/D140*100</f>
        <v>#NUM!</v>
      </c>
    </row>
    <row r="141" spans="2:8" ht="12.75" customHeight="1">
      <c r="B141" s="4">
        <f>C140</f>
        <v>0</v>
      </c>
      <c r="D141" s="4">
        <f>C141-B141</f>
        <v>0</v>
      </c>
      <c r="H141" s="9" t="e">
        <f>E141/D141*100</f>
        <v>#NUM!</v>
      </c>
    </row>
    <row r="142" spans="2:8" ht="12.75" customHeight="1">
      <c r="B142" s="4">
        <f>C141</f>
        <v>0</v>
      </c>
      <c r="D142" s="4">
        <f>C142-B142</f>
        <v>0</v>
      </c>
      <c r="H142" s="9" t="e">
        <f>E142/D142*100</f>
        <v>#NUM!</v>
      </c>
    </row>
    <row r="143" spans="2:8" ht="12.75" customHeight="1">
      <c r="B143" s="4">
        <f>C142</f>
        <v>0</v>
      </c>
      <c r="D143" s="4">
        <f>C143-B143</f>
        <v>0</v>
      </c>
      <c r="H143" s="9" t="e">
        <f>E143/D143*100</f>
        <v>#NUM!</v>
      </c>
    </row>
    <row r="144" spans="2:8" ht="12.75" customHeight="1">
      <c r="B144" s="4">
        <f>C143</f>
        <v>0</v>
      </c>
      <c r="D144" s="4">
        <f>C144-B144</f>
        <v>0</v>
      </c>
      <c r="H144" s="9" t="e">
        <f>E144/D144*100</f>
        <v>#NUM!</v>
      </c>
    </row>
    <row r="145" spans="2:8" ht="12.75" customHeight="1">
      <c r="B145" s="4">
        <f>C144</f>
        <v>0</v>
      </c>
      <c r="D145" s="4">
        <f>C145-B145</f>
        <v>0</v>
      </c>
      <c r="H145" s="9" t="e">
        <f>E145/D145*100</f>
        <v>#NUM!</v>
      </c>
    </row>
    <row r="146" spans="2:8" ht="12.75" customHeight="1">
      <c r="B146" s="4">
        <f>C145</f>
        <v>0</v>
      </c>
      <c r="D146" s="4">
        <f>C146-B146</f>
        <v>0</v>
      </c>
      <c r="H146" s="9" t="e">
        <f>E146/D146*100</f>
        <v>#NUM!</v>
      </c>
    </row>
    <row r="147" spans="2:8" ht="12.75" customHeight="1">
      <c r="B147" s="4">
        <f>C146</f>
        <v>0</v>
      </c>
      <c r="D147" s="4">
        <f>C147-B147</f>
        <v>0</v>
      </c>
      <c r="H147" s="9" t="e">
        <f>E147/D147*100</f>
        <v>#NUM!</v>
      </c>
    </row>
    <row r="148" spans="2:8" ht="12.75" customHeight="1">
      <c r="B148" s="4">
        <f>C147</f>
        <v>0</v>
      </c>
      <c r="D148" s="4">
        <f>C148-B148</f>
        <v>0</v>
      </c>
      <c r="H148" s="9" t="e">
        <f>E148/D148*100</f>
        <v>#NUM!</v>
      </c>
    </row>
    <row r="149" spans="2:8" ht="12.75" customHeight="1">
      <c r="B149" s="4">
        <f>C148</f>
        <v>0</v>
      </c>
      <c r="D149" s="4">
        <f>C149-B149</f>
        <v>0</v>
      </c>
      <c r="H149" s="9" t="e">
        <f>E149/D149*100</f>
        <v>#NUM!</v>
      </c>
    </row>
    <row r="150" spans="2:8" ht="12.75" customHeight="1">
      <c r="B150" s="4">
        <f>C149</f>
        <v>0</v>
      </c>
      <c r="D150" s="4">
        <f>C150-B150</f>
        <v>0</v>
      </c>
      <c r="H150" s="9" t="e">
        <f>E150/D150*100</f>
        <v>#NUM!</v>
      </c>
    </row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3.5">
      <c r="S16383" s="12"/>
    </row>
    <row r="16384" ht="12.75" customHeight="1"/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600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2012-09-09T16:24:06Z</dcterms:created>
  <dcterms:modified xsi:type="dcterms:W3CDTF">2012-06-09T20:56:46Z</dcterms:modified>
  <cp:category/>
  <cp:version/>
  <cp:contentType/>
  <cp:contentStatus/>
</cp:coreProperties>
</file>